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Y:\總務處\517午秘\113年午餐\113菜單\"/>
    </mc:Choice>
  </mc:AlternateContent>
  <xr:revisionPtr revIDLastSave="0" documentId="13_ncr:1_{8371894C-FF5C-4F50-B741-917A6560CE89}" xr6:coauthVersionLast="47" xr6:coauthVersionMax="47" xr10:uidLastSave="{00000000-0000-0000-0000-000000000000}"/>
  <bookViews>
    <workbookView xWindow="-120" yWindow="-120" windowWidth="29040" windowHeight="15840" firstSheet="1" activeTab="1" xr2:uid="{8BB3E79F-9749-47AC-85D1-27379F881421}"/>
  </bookViews>
  <sheets>
    <sheet name="葷" sheetId="1" state="hidden" r:id="rId1"/>
    <sheet name="青埔校審2" sheetId="3" r:id="rId2"/>
    <sheet name="青埔校審" sheetId="2" state="hidden" r:id="rId3"/>
  </sheets>
  <definedNames>
    <definedName name="_xlnm.Print_Area" localSheetId="2">青埔校審!$B$3:$O$52</definedName>
    <definedName name="_xlnm.Print_Area" localSheetId="1">青埔校審2!$B$3:$O$54</definedName>
    <definedName name="_xlnm.Print_Area" localSheetId="0">葷!$B$3:$O$54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3" l="1"/>
  <c r="O49" i="3"/>
  <c r="O47" i="3"/>
  <c r="O45" i="3"/>
  <c r="O43" i="3"/>
  <c r="O41" i="3"/>
  <c r="O39" i="3"/>
  <c r="O37" i="3"/>
  <c r="O35" i="3"/>
  <c r="O33" i="3"/>
  <c r="O31" i="3"/>
  <c r="O29" i="3"/>
  <c r="O27" i="3"/>
  <c r="O25" i="3"/>
  <c r="O23" i="3"/>
  <c r="O21" i="3"/>
  <c r="O19" i="3"/>
  <c r="O17" i="3"/>
  <c r="O15" i="3"/>
  <c r="O13" i="3"/>
  <c r="O11" i="3"/>
  <c r="O9" i="3"/>
  <c r="O7" i="3"/>
  <c r="O23" i="1"/>
  <c r="M52" i="2"/>
  <c r="O47" i="2"/>
  <c r="O45" i="2"/>
  <c r="O43" i="2"/>
  <c r="O41" i="2"/>
  <c r="O39" i="2"/>
  <c r="O37" i="2"/>
  <c r="O35" i="2"/>
  <c r="O33" i="2"/>
  <c r="O31" i="2"/>
  <c r="O29" i="2"/>
  <c r="O27" i="2"/>
  <c r="O25" i="2"/>
  <c r="O23" i="2"/>
  <c r="O21" i="2"/>
  <c r="O19" i="2"/>
  <c r="O17" i="2"/>
  <c r="O15" i="2"/>
  <c r="O13" i="2"/>
  <c r="O11" i="2"/>
  <c r="O9" i="2"/>
  <c r="O7" i="2"/>
  <c r="M54" i="1"/>
  <c r="O49" i="1"/>
  <c r="O47" i="1"/>
  <c r="O45" i="1"/>
  <c r="O43" i="1"/>
  <c r="O41" i="1"/>
  <c r="O39" i="1"/>
  <c r="O37" i="1"/>
  <c r="O35" i="1"/>
  <c r="O33" i="1"/>
  <c r="O31" i="1"/>
  <c r="O29" i="1"/>
  <c r="O27" i="1"/>
  <c r="O25" i="1"/>
  <c r="O21" i="1"/>
  <c r="O19" i="1"/>
  <c r="O17" i="1"/>
  <c r="O15" i="1"/>
  <c r="O13" i="1"/>
  <c r="O11" i="1"/>
  <c r="O9" i="1"/>
  <c r="O7" i="1"/>
</calcChain>
</file>

<file path=xl/sharedStrings.xml><?xml version="1.0" encoding="utf-8"?>
<sst xmlns="http://schemas.openxmlformats.org/spreadsheetml/2006/main" count="838" uniqueCount="255">
  <si>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</si>
  <si>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</si>
  <si>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</si>
  <si>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</si>
  <si>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美味副菜</t>
    <phoneticPr fontId="2" type="noConversion"/>
  </si>
  <si>
    <t>蔬菜</t>
    <phoneticPr fontId="2" type="noConversion"/>
  </si>
  <si>
    <t>湯品</t>
    <phoneticPr fontId="2" type="noConversion"/>
  </si>
  <si>
    <t>附餐</t>
    <phoneticPr fontId="2" type="noConversion"/>
  </si>
  <si>
    <t>全榖雜糧</t>
    <phoneticPr fontId="2" type="noConversion"/>
  </si>
  <si>
    <t>豆魚蛋肉</t>
    <phoneticPr fontId="2" type="noConversion"/>
  </si>
  <si>
    <t>蔬菜類</t>
    <phoneticPr fontId="2" type="noConversion"/>
  </si>
  <si>
    <t>油脂類</t>
    <phoneticPr fontId="2" type="noConversion"/>
  </si>
  <si>
    <t>熱量</t>
    <phoneticPr fontId="2" type="noConversion"/>
  </si>
  <si>
    <t>5/1</t>
    <phoneticPr fontId="2" type="noConversion"/>
  </si>
  <si>
    <t>四</t>
    <phoneticPr fontId="2" type="noConversion"/>
  </si>
  <si>
    <t>白飯</t>
    <phoneticPr fontId="2" type="noConversion"/>
  </si>
  <si>
    <t>港式咖哩魚蛋</t>
    <phoneticPr fontId="2" type="noConversion"/>
  </si>
  <si>
    <t>脆芹小炒</t>
    <phoneticPr fontId="2" type="noConversion"/>
  </si>
  <si>
    <t>有機蔬菜</t>
  </si>
  <si>
    <t>番茄蛋花湯</t>
    <phoneticPr fontId="2" type="noConversion"/>
  </si>
  <si>
    <t>煮:魚丸S.洋蔥Q.白蘿蔔Q</t>
    <phoneticPr fontId="2" type="noConversion"/>
  </si>
  <si>
    <t>炒:豆干片.芹Q.紅蘿蔔Q.肉片S</t>
    <phoneticPr fontId="2" type="noConversion"/>
  </si>
  <si>
    <t>番茄Q.高麗菜Q.蛋Q</t>
    <phoneticPr fontId="2" type="noConversion"/>
  </si>
  <si>
    <t>5/2</t>
    <phoneticPr fontId="2" type="noConversion"/>
  </si>
  <si>
    <t>五</t>
    <phoneticPr fontId="2" type="noConversion"/>
  </si>
  <si>
    <t>紫米飯</t>
    <phoneticPr fontId="2" type="noConversion"/>
  </si>
  <si>
    <t>風味壽喜燒</t>
    <phoneticPr fontId="2" type="noConversion"/>
  </si>
  <si>
    <t>蒜蓉寬冬粉</t>
    <phoneticPr fontId="2" type="noConversion"/>
  </si>
  <si>
    <t>香菇刺瓜</t>
    <phoneticPr fontId="2" type="noConversion"/>
  </si>
  <si>
    <t>金針花湯</t>
    <phoneticPr fontId="2" type="noConversion"/>
  </si>
  <si>
    <t>煮:肉片S.白菜Q.蛋Q.洋蔥Q.柴魚.芝麻</t>
    <phoneticPr fontId="2" type="noConversion"/>
  </si>
  <si>
    <t>炒:寬冬粉.小瓜Q.木耳Q.絞肉S</t>
    <phoneticPr fontId="2" type="noConversion"/>
  </si>
  <si>
    <t>燒:刺瓜Q.香菇Q.紅蘿蔔Q</t>
    <phoneticPr fontId="2" type="noConversion"/>
  </si>
  <si>
    <t>乾金針.木耳Q.肉絲S</t>
    <phoneticPr fontId="2" type="noConversion"/>
  </si>
  <si>
    <t>5/5</t>
    <phoneticPr fontId="2" type="noConversion"/>
  </si>
  <si>
    <t>一</t>
    <phoneticPr fontId="2" type="noConversion"/>
  </si>
  <si>
    <t>紅藜飯</t>
    <phoneticPr fontId="2" type="noConversion"/>
  </si>
  <si>
    <t>蘑菇醬魚丁</t>
    <phoneticPr fontId="2" type="noConversion"/>
  </si>
  <si>
    <t>甜不辣豆干</t>
    <phoneticPr fontId="2" type="noConversion"/>
  </si>
  <si>
    <t>炒高麗菜</t>
    <phoneticPr fontId="2" type="noConversion"/>
  </si>
  <si>
    <t>履歷蔬菜</t>
  </si>
  <si>
    <t>元氣冬瓜湯</t>
  </si>
  <si>
    <t>滷:豆干.甜不辣Q</t>
    <phoneticPr fontId="2" type="noConversion"/>
  </si>
  <si>
    <t>炒:高麗菜Q.紅蘿蔔Q</t>
    <phoneticPr fontId="2" type="noConversion"/>
  </si>
  <si>
    <t>冬瓜Q.肉片S</t>
  </si>
  <si>
    <t>5/6</t>
    <phoneticPr fontId="2" type="noConversion"/>
  </si>
  <si>
    <t>二</t>
    <phoneticPr fontId="2" type="noConversion"/>
  </si>
  <si>
    <t>韓式泡菜肉柳</t>
    <phoneticPr fontId="2" type="noConversion"/>
  </si>
  <si>
    <t>塔香滷海帶</t>
    <phoneticPr fontId="2" type="noConversion"/>
  </si>
  <si>
    <t>醬豆腐湯</t>
    <phoneticPr fontId="2" type="noConversion"/>
  </si>
  <si>
    <t>炒:肉柳S.洋蔥Q.韓式泡菜</t>
    <phoneticPr fontId="2" type="noConversion"/>
  </si>
  <si>
    <t>滷:海帶.蒟蒻</t>
    <phoneticPr fontId="2" type="noConversion"/>
  </si>
  <si>
    <t>豆腐.金針菇Q.洋蔥Q</t>
    <phoneticPr fontId="2" type="noConversion"/>
  </si>
  <si>
    <t>5/7</t>
    <phoneticPr fontId="2" type="noConversion"/>
  </si>
  <si>
    <t>三</t>
    <phoneticPr fontId="2" type="noConversion"/>
  </si>
  <si>
    <t>肉絲炒飯</t>
    <phoneticPr fontId="2" type="noConversion"/>
  </si>
  <si>
    <t>BBQ雞腿排</t>
    <phoneticPr fontId="2" type="noConversion"/>
  </si>
  <si>
    <t>XO醬條豆</t>
    <phoneticPr fontId="2" type="noConversion"/>
  </si>
  <si>
    <t>季節蔬菜</t>
  </si>
  <si>
    <t>冬瓜蜜露</t>
    <phoneticPr fontId="2" type="noConversion"/>
  </si>
  <si>
    <t>燒:雞排S</t>
    <phoneticPr fontId="2" type="noConversion"/>
  </si>
  <si>
    <t>炒:條豆Q.蝦皮.小魚干</t>
    <phoneticPr fontId="2" type="noConversion"/>
  </si>
  <si>
    <t>粉條.小薏仁.冬瓜糖</t>
    <phoneticPr fontId="2" type="noConversion"/>
  </si>
  <si>
    <t>5/8</t>
    <phoneticPr fontId="2" type="noConversion"/>
  </si>
  <si>
    <t>糙米飯</t>
    <phoneticPr fontId="2" type="noConversion"/>
  </si>
  <si>
    <t>川香肉醬</t>
    <phoneticPr fontId="2" type="noConversion"/>
  </si>
  <si>
    <t>小瓜雞柳</t>
    <phoneticPr fontId="2" type="noConversion"/>
  </si>
  <si>
    <t>關東煮湯</t>
  </si>
  <si>
    <t>燒:絞肉S.豆薯Q.碎干丁</t>
    <phoneticPr fontId="2" type="noConversion"/>
  </si>
  <si>
    <t>炒:小瓜Q.木耳Q.雞肉T.洋蔥Q</t>
    <phoneticPr fontId="2" type="noConversion"/>
  </si>
  <si>
    <t>白蘿蔔Q.海帶.玉米Q.柴魚</t>
  </si>
  <si>
    <t>5/9</t>
    <phoneticPr fontId="2" type="noConversion"/>
  </si>
  <si>
    <t>烏梅醬燒雞</t>
    <phoneticPr fontId="2" type="noConversion"/>
  </si>
  <si>
    <t>甜蔥肉片</t>
    <phoneticPr fontId="2" type="noConversion"/>
  </si>
  <si>
    <t>竹筍炒紅絲</t>
    <phoneticPr fontId="2" type="noConversion"/>
  </si>
  <si>
    <t>南瓜巧達湯</t>
    <phoneticPr fontId="2" type="noConversion"/>
  </si>
  <si>
    <t>炸.燒:雞丁S.彩椒Q</t>
    <phoneticPr fontId="2" type="noConversion"/>
  </si>
  <si>
    <t>炒:洋蔥Q.肉片S</t>
    <phoneticPr fontId="2" type="noConversion"/>
  </si>
  <si>
    <t>炒:筍.紅蘿蔔Q</t>
    <phoneticPr fontId="2" type="noConversion"/>
  </si>
  <si>
    <t>南瓜Q.玉米Q.洋蔥Q.芹Q.奶粉</t>
    <phoneticPr fontId="2" type="noConversion"/>
  </si>
  <si>
    <t>5/12</t>
    <phoneticPr fontId="2" type="noConversion"/>
  </si>
  <si>
    <t>沙嗲肉丁</t>
    <phoneticPr fontId="2" type="noConversion"/>
  </si>
  <si>
    <t>油豆腐肉燥</t>
    <phoneticPr fontId="2" type="noConversion"/>
  </si>
  <si>
    <t>鐵板豆芽菜</t>
    <phoneticPr fontId="2" type="noConversion"/>
  </si>
  <si>
    <t>酸辣湯</t>
    <phoneticPr fontId="2" type="noConversion"/>
  </si>
  <si>
    <t>燒:肉丁S.馬鈴薯Q.洋蔥Q.毛豆Q</t>
    <phoneticPr fontId="2" type="noConversion"/>
  </si>
  <si>
    <t>滷:小油丁.絞肉S</t>
    <phoneticPr fontId="2" type="noConversion"/>
  </si>
  <si>
    <t>炒:豆芽菜Q.紅蘿蔔Q.韭菜Q</t>
    <phoneticPr fontId="2" type="noConversion"/>
  </si>
  <si>
    <t>豆腐.筍.木耳Q.紅蘿蔔Q.蛋Q.肉絲S</t>
    <phoneticPr fontId="2" type="noConversion"/>
  </si>
  <si>
    <t>5/13</t>
    <phoneticPr fontId="2" type="noConversion"/>
  </si>
  <si>
    <t>麥片飯</t>
    <phoneticPr fontId="2" type="noConversion"/>
  </si>
  <si>
    <t>沙茶砂鍋魚</t>
    <phoneticPr fontId="2" type="noConversion"/>
  </si>
  <si>
    <t>蜜汁炒肉柳</t>
    <phoneticPr fontId="2" type="noConversion"/>
  </si>
  <si>
    <t>蒜炒蒲瓜</t>
    <phoneticPr fontId="2" type="noConversion"/>
  </si>
  <si>
    <t>台式火鍋湯</t>
    <phoneticPr fontId="2" type="noConversion"/>
  </si>
  <si>
    <t>5/14</t>
    <phoneticPr fontId="2" type="noConversion"/>
  </si>
  <si>
    <t>義式香草肉排</t>
    <phoneticPr fontId="2" type="noConversion"/>
  </si>
  <si>
    <t>彩椒花椰菜</t>
    <phoneticPr fontId="2" type="noConversion"/>
  </si>
  <si>
    <t>紅豆地瓜圓</t>
    <phoneticPr fontId="2" type="noConversion"/>
  </si>
  <si>
    <t>燒:豬排</t>
    <phoneticPr fontId="2" type="noConversion"/>
  </si>
  <si>
    <t>炒:花椰菜Q.彩椒Q</t>
    <phoneticPr fontId="2" type="noConversion"/>
  </si>
  <si>
    <t>紅豆T.地瓜圓</t>
    <phoneticPr fontId="2" type="noConversion"/>
  </si>
  <si>
    <t>5/15</t>
    <phoneticPr fontId="2" type="noConversion"/>
  </si>
  <si>
    <t>五穀飯</t>
    <phoneticPr fontId="2" type="noConversion"/>
  </si>
  <si>
    <t>番茄炒蛋</t>
    <phoneticPr fontId="2" type="noConversion"/>
  </si>
  <si>
    <t>芹香豆干絲</t>
    <phoneticPr fontId="2" type="noConversion"/>
  </si>
  <si>
    <t>玉米濃湯</t>
    <phoneticPr fontId="2" type="noConversion"/>
  </si>
  <si>
    <t>炒:番茄Q.蛋Q.洋蔥Q</t>
    <phoneticPr fontId="2" type="noConversion"/>
  </si>
  <si>
    <t>炒:豆干絲.芹Q.紅蘿蔔Q</t>
    <phoneticPr fontId="2" type="noConversion"/>
  </si>
  <si>
    <t>玉米Q.洋蔥Q.紅蘿蔔Q.奶粉</t>
    <phoneticPr fontId="2" type="noConversion"/>
  </si>
  <si>
    <t>5/16</t>
    <phoneticPr fontId="2" type="noConversion"/>
  </si>
  <si>
    <t>糖醋排骨</t>
    <phoneticPr fontId="2" type="noConversion"/>
  </si>
  <si>
    <t>家常冬粉</t>
    <phoneticPr fontId="2" type="noConversion"/>
  </si>
  <si>
    <t>貢丸滷味</t>
    <phoneticPr fontId="2" type="noConversion"/>
  </si>
  <si>
    <t>竹筍雞湯</t>
    <phoneticPr fontId="2" type="noConversion"/>
  </si>
  <si>
    <t>炸.燒:肉丁S.排骨S.洋蔥Q.椒Q</t>
    <phoneticPr fontId="2" type="noConversion"/>
  </si>
  <si>
    <t>炒:冬粉.高麗菜Q.絞肉S</t>
    <phoneticPr fontId="2" type="noConversion"/>
  </si>
  <si>
    <t>滷:白蘿蔔Q.貢丸S.海帶.酸菜</t>
    <phoneticPr fontId="2" type="noConversion"/>
  </si>
  <si>
    <t>筍.雞丁S</t>
    <phoneticPr fontId="2" type="noConversion"/>
  </si>
  <si>
    <t>5/19</t>
    <phoneticPr fontId="2" type="noConversion"/>
  </si>
  <si>
    <t>小米飯</t>
    <phoneticPr fontId="2" type="noConversion"/>
  </si>
  <si>
    <t>咖哩雞</t>
    <phoneticPr fontId="2" type="noConversion"/>
  </si>
  <si>
    <t>腰果黑豆干</t>
    <phoneticPr fontId="2" type="noConversion"/>
  </si>
  <si>
    <t>蛋酥白菜滷</t>
    <phoneticPr fontId="2" type="noConversion"/>
  </si>
  <si>
    <t>日式味噌湯</t>
    <phoneticPr fontId="2" type="noConversion"/>
  </si>
  <si>
    <t>煮:雞肉S.洋芋Q.洋蔥Q.紅蘿蔔Q.毛豆Q</t>
    <phoneticPr fontId="2" type="noConversion"/>
  </si>
  <si>
    <t>滷:黑豆干.腰果片</t>
    <phoneticPr fontId="2" type="noConversion"/>
  </si>
  <si>
    <t>炸.燒:白菜Q.肉絲S.木耳Q.乾香菇.蛋Q</t>
    <phoneticPr fontId="2" type="noConversion"/>
  </si>
  <si>
    <t>豆腐.味噌.柴魚</t>
    <phoneticPr fontId="2" type="noConversion"/>
  </si>
  <si>
    <t>5/20</t>
    <phoneticPr fontId="2" type="noConversion"/>
  </si>
  <si>
    <t>起司醬肉末</t>
  </si>
  <si>
    <t>鮮菇高麗菜</t>
    <phoneticPr fontId="2" type="noConversion"/>
  </si>
  <si>
    <t>赤肉絲湯</t>
    <phoneticPr fontId="2" type="noConversion"/>
  </si>
  <si>
    <t>煮:南瓜Q.玉米Q.雞肉T.起司</t>
    <phoneticPr fontId="2" type="noConversion"/>
  </si>
  <si>
    <t>炒:高麗菜Q.紅蘿蔔Q.香菇Q</t>
    <phoneticPr fontId="2" type="noConversion"/>
  </si>
  <si>
    <t>筍.木耳Q.金針菇Q.紅蘿蔔Q.肉絲S</t>
    <phoneticPr fontId="2" type="noConversion"/>
  </si>
  <si>
    <t>5/21</t>
    <phoneticPr fontId="2" type="noConversion"/>
  </si>
  <si>
    <t>紅醬天婦羅</t>
    <phoneticPr fontId="2" type="noConversion"/>
  </si>
  <si>
    <t>福菜筍茸</t>
    <phoneticPr fontId="2" type="noConversion"/>
  </si>
  <si>
    <t>季節蔬菜</t>
    <phoneticPr fontId="2" type="noConversion"/>
  </si>
  <si>
    <t>百香雙Q</t>
    <phoneticPr fontId="2" type="noConversion"/>
  </si>
  <si>
    <t>燒:甜不辣Q.洋蔥Q</t>
    <phoneticPr fontId="2" type="noConversion"/>
  </si>
  <si>
    <t>燒:筍茸.朴菜</t>
    <phoneticPr fontId="2" type="noConversion"/>
  </si>
  <si>
    <t>山粉圓.珍珠.百香果醬</t>
    <phoneticPr fontId="2" type="noConversion"/>
  </si>
  <si>
    <t>5/22</t>
    <phoneticPr fontId="2" type="noConversion"/>
  </si>
  <si>
    <t>薏仁飯</t>
    <phoneticPr fontId="2" type="noConversion"/>
  </si>
  <si>
    <t>花生滷豬腳</t>
    <phoneticPr fontId="2" type="noConversion"/>
  </si>
  <si>
    <t>和風海芽蛋</t>
    <phoneticPr fontId="2" type="noConversion"/>
  </si>
  <si>
    <t>脆炒季豆</t>
    <phoneticPr fontId="2" type="noConversion"/>
  </si>
  <si>
    <t>蔬菜肉片湯</t>
    <phoneticPr fontId="2" type="noConversion"/>
  </si>
  <si>
    <t>滷:肉丁S.豬腳丁S.水煮花生</t>
    <phoneticPr fontId="2" type="noConversion"/>
  </si>
  <si>
    <t>炒:豆薯Q.海帶芽.蛋Q</t>
    <phoneticPr fontId="2" type="noConversion"/>
  </si>
  <si>
    <t>炒:敏豆Q.紅蘿蔔Q</t>
    <phoneticPr fontId="2" type="noConversion"/>
  </si>
  <si>
    <t>白蘿蔔Q.肉片S</t>
    <phoneticPr fontId="2" type="noConversion"/>
  </si>
  <si>
    <t>5/23</t>
    <phoneticPr fontId="2" type="noConversion"/>
  </si>
  <si>
    <t>秘醬燒魚</t>
    <phoneticPr fontId="2" type="noConversion"/>
  </si>
  <si>
    <t>麻婆豆腐</t>
    <phoneticPr fontId="2" type="noConversion"/>
  </si>
  <si>
    <t>蒲瓜雞湯</t>
    <phoneticPr fontId="2" type="noConversion"/>
  </si>
  <si>
    <t>燒:魚丁Q.馬鈴薯Q.紅蘿蔔Q</t>
    <phoneticPr fontId="2" type="noConversion"/>
  </si>
  <si>
    <t>燒:豆腐.絞肉S</t>
    <phoneticPr fontId="2" type="noConversion"/>
  </si>
  <si>
    <t>蒲瓜Q.紅蘿蔔Q.雞丁S</t>
    <phoneticPr fontId="2" type="noConversion"/>
  </si>
  <si>
    <t>5/26</t>
    <phoneticPr fontId="2" type="noConversion"/>
  </si>
  <si>
    <t>一</t>
  </si>
  <si>
    <t>茄汁肉片</t>
    <phoneticPr fontId="2" type="noConversion"/>
  </si>
  <si>
    <t>肉絲海根</t>
    <phoneticPr fontId="2" type="noConversion"/>
  </si>
  <si>
    <t>冬菜粉絲湯</t>
    <phoneticPr fontId="2" type="noConversion"/>
  </si>
  <si>
    <t>炒:肉片Q.洋蔥Q.番茄Q</t>
    <phoneticPr fontId="2" type="noConversion"/>
  </si>
  <si>
    <t>燒:海帶根.紅蘿蔔Q.肉絲S</t>
    <phoneticPr fontId="2" type="noConversion"/>
  </si>
  <si>
    <t>冬粉.冬菜.肉絲S</t>
    <phoneticPr fontId="2" type="noConversion"/>
  </si>
  <si>
    <t>5/27</t>
    <phoneticPr fontId="2" type="noConversion"/>
  </si>
  <si>
    <t>二</t>
  </si>
  <si>
    <t>胚芽飯</t>
    <phoneticPr fontId="2" type="noConversion"/>
  </si>
  <si>
    <t>香草炒雞丁</t>
    <phoneticPr fontId="2" type="noConversion"/>
  </si>
  <si>
    <t>白醬洋芋</t>
  </si>
  <si>
    <t>炒花椰菜</t>
    <phoneticPr fontId="2" type="noConversion"/>
  </si>
  <si>
    <t>番茄蔬菜湯</t>
    <phoneticPr fontId="2" type="noConversion"/>
  </si>
  <si>
    <t>燒:雞丁S.洋蔥Q.甜椒Q</t>
    <phoneticPr fontId="2" type="noConversion"/>
  </si>
  <si>
    <t>煮:馬鈴薯Q.紅蘿蔔Q.絞肉S.奶粉</t>
  </si>
  <si>
    <t>炒:花椰菜S.紅蘿蔔Q</t>
    <phoneticPr fontId="2" type="noConversion"/>
  </si>
  <si>
    <t>高麗菜Q.番茄Q.肉片S</t>
    <phoneticPr fontId="2" type="noConversion"/>
  </si>
  <si>
    <t>5/28</t>
    <phoneticPr fontId="2" type="noConversion"/>
  </si>
  <si>
    <t>三</t>
  </si>
  <si>
    <t>清炒黃瓜</t>
    <phoneticPr fontId="2" type="noConversion"/>
  </si>
  <si>
    <t>綠豆沙牛奶</t>
    <phoneticPr fontId="2" type="noConversion"/>
  </si>
  <si>
    <t>5/29</t>
    <phoneticPr fontId="2" type="noConversion"/>
  </si>
  <si>
    <t>四</t>
  </si>
  <si>
    <t>菜脯蛋</t>
    <phoneticPr fontId="2" type="noConversion"/>
  </si>
  <si>
    <t>紅燒蘿蔔</t>
    <phoneticPr fontId="2" type="noConversion"/>
  </si>
  <si>
    <t>柴魚豆腐湯</t>
    <phoneticPr fontId="2" type="noConversion"/>
  </si>
  <si>
    <t>炒:碎脯.紅蘿蔔Q.蛋Q</t>
    <phoneticPr fontId="2" type="noConversion"/>
  </si>
  <si>
    <t>燒:白蘿蔔Q.肉片S.豆皮</t>
    <phoneticPr fontId="2" type="noConversion"/>
  </si>
  <si>
    <t>豆腐.海帶芽.柴魚</t>
    <phoneticPr fontId="2" type="noConversion"/>
  </si>
  <si>
    <t>5/30(五)端午連假</t>
    <phoneticPr fontId="2" type="noConversion"/>
  </si>
  <si>
    <r>
      <t xml:space="preserve">★食材一律使用國產生鮮肉品及非基改食材 </t>
    </r>
    <r>
      <rPr>
        <b/>
        <sz val="8"/>
        <rFont val="華康仿宋體W4(P)"/>
        <family val="1"/>
        <charset val="136"/>
      </rPr>
      <t>*菜單中(S)表示CAS台灣優良農產品,(Q)表示生產追溯QR code,(T)表示產銷履歷</t>
    </r>
    <phoneticPr fontId="2" type="noConversion"/>
  </si>
  <si>
    <t>◎本菜單內含「甲殼類、花生、牛奶、蛋類、堅果類、芝麻、含麩質之穀物、大豆類、魚類製品」，不適合其過敏體質者食用，請留意。</t>
  </si>
  <si>
    <t>營養師：沈凱瑄、曾芳瑩、梁蘊萱、張韻瑩</t>
    <phoneticPr fontId="2" type="noConversion"/>
  </si>
  <si>
    <t>香椿素雞片</t>
    <phoneticPr fontId="2" type="noConversion"/>
  </si>
  <si>
    <t>燒:素雞.椒Q</t>
    <phoneticPr fontId="2" type="noConversion"/>
  </si>
  <si>
    <t>香草燉雞</t>
    <phoneticPr fontId="2" type="noConversion"/>
  </si>
  <si>
    <t>燉：雞肉T.洋芋Q番茄Q</t>
    <phoneticPr fontId="2" type="noConversion"/>
  </si>
  <si>
    <t>家常控肉</t>
    <phoneticPr fontId="2" type="noConversion"/>
  </si>
  <si>
    <t>滷:肉丁S.紅蘿蔔Q</t>
    <phoneticPr fontId="2" type="noConversion"/>
  </si>
  <si>
    <r>
      <t>燒:魚丁Q.洋芋Q.杏鮑菇Q</t>
    </r>
    <r>
      <rPr>
        <sz val="6"/>
        <color rgb="FF00B0F0"/>
        <rFont val="華康仿宋體W4(P)"/>
        <family val="1"/>
        <charset val="136"/>
      </rPr>
      <t>.紅蘿蔔Q</t>
    </r>
    <phoneticPr fontId="2" type="noConversion"/>
  </si>
  <si>
    <r>
      <t>炒:蒲瓜Q.紅蘿蔔Q.</t>
    </r>
    <r>
      <rPr>
        <sz val="6"/>
        <color rgb="FF00B0F0"/>
        <rFont val="華康仿宋體W4(P)"/>
        <family val="1"/>
        <charset val="136"/>
      </rPr>
      <t>木耳Q</t>
    </r>
    <phoneticPr fontId="2" type="noConversion"/>
  </si>
  <si>
    <t>青醬
筆管麵</t>
    <phoneticPr fontId="2" type="noConversion"/>
  </si>
  <si>
    <t>蔥油
滷肉飯</t>
    <phoneticPr fontId="2" type="noConversion"/>
  </si>
  <si>
    <t>蒜香黃豆芽</t>
  </si>
  <si>
    <t>炒:黃豆芽Q.紅蘿蔔Q.木耳Q</t>
  </si>
  <si>
    <t>蜜汁里肌排</t>
  </si>
  <si>
    <t>燒:豬排S.芝麻</t>
  </si>
  <si>
    <t>炒:肉柳S.洋蔥Q.敏豆Q</t>
  </si>
  <si>
    <r>
      <t>燒:魚丁Q.白菜Q.木耳Q.</t>
    </r>
    <r>
      <rPr>
        <sz val="6"/>
        <color rgb="FF00B0F0"/>
        <rFont val="華康仿宋體W4(P)"/>
        <family val="1"/>
        <charset val="136"/>
      </rPr>
      <t>角螺</t>
    </r>
    <phoneticPr fontId="2" type="noConversion"/>
  </si>
  <si>
    <t>高麗菜Q.魚丸S.香菇Q</t>
    <phoneticPr fontId="2" type="noConversion"/>
  </si>
  <si>
    <r>
      <rPr>
        <sz val="6"/>
        <color rgb="FF00B0F0"/>
        <rFont val="華康仿宋體W4(P)"/>
        <family val="1"/>
        <charset val="136"/>
      </rPr>
      <t>綠豆仁.</t>
    </r>
    <r>
      <rPr>
        <sz val="6"/>
        <color theme="1"/>
        <rFont val="華康仿宋體W4(P)"/>
        <family val="1"/>
        <charset val="136"/>
      </rPr>
      <t>奶粉</t>
    </r>
    <phoneticPr fontId="2" type="noConversion"/>
  </si>
  <si>
    <t>炸醬干丁</t>
  </si>
  <si>
    <t>燒:豆干丁.絞肉S</t>
  </si>
  <si>
    <t>黃金炸餃x2</t>
    <phoneticPr fontId="2" type="noConversion"/>
  </si>
  <si>
    <t>炸:水餃S x2</t>
    <phoneticPr fontId="2" type="noConversion"/>
  </si>
  <si>
    <t>香蔥玉米蛋</t>
    <phoneticPr fontId="2" type="noConversion"/>
  </si>
  <si>
    <t>炒:玉米Q.紅蘿蔔Q.蛋Q</t>
    <phoneticPr fontId="2" type="noConversion"/>
  </si>
  <si>
    <t>部隊鍋</t>
    <phoneticPr fontId="2" type="noConversion"/>
  </si>
  <si>
    <t>燒:油豆腐.大白菜Q.金針菇Q.紅蘿蔔Q.年糕</t>
    <phoneticPr fontId="2" type="noConversion"/>
  </si>
  <si>
    <t>蒸:芋泥包S</t>
    <phoneticPr fontId="2" type="noConversion"/>
  </si>
  <si>
    <r>
      <rPr>
        <sz val="30"/>
        <color rgb="FF0070C0"/>
        <rFont val="華康流隸體"/>
        <family val="4"/>
        <charset val="136"/>
      </rPr>
      <t>青埔</t>
    </r>
    <r>
      <rPr>
        <sz val="30"/>
        <color theme="1"/>
        <rFont val="華康流隸體"/>
        <family val="4"/>
        <charset val="136"/>
      </rPr>
      <t>國中</t>
    </r>
    <phoneticPr fontId="2" type="noConversion"/>
  </si>
  <si>
    <r>
      <rPr>
        <b/>
        <sz val="12"/>
        <color theme="1"/>
        <rFont val="華康仿宋體W4(P)"/>
        <family val="1"/>
        <charset val="136"/>
      </rPr>
      <t>椒麻擔擔麵</t>
    </r>
    <r>
      <rPr>
        <b/>
        <sz val="13"/>
        <color theme="1"/>
        <rFont val="華康仿宋體W4(P)"/>
        <family val="1"/>
        <charset val="136"/>
      </rPr>
      <t xml:space="preserve">
</t>
    </r>
    <r>
      <rPr>
        <b/>
        <sz val="10"/>
        <color theme="1"/>
        <rFont val="華康仿宋體W4(P)"/>
        <family val="1"/>
        <charset val="136"/>
      </rPr>
      <t>(蔬食日)</t>
    </r>
    <phoneticPr fontId="2" type="noConversion"/>
  </si>
  <si>
    <t>豆奶</t>
    <phoneticPr fontId="2" type="noConversion"/>
  </si>
  <si>
    <t>☆ 回饋豆奶:5/23(五)</t>
    <phoneticPr fontId="2" type="noConversion"/>
  </si>
  <si>
    <t>香滷三杯雞</t>
    <phoneticPr fontId="2" type="noConversion"/>
  </si>
  <si>
    <t>燒:雞丁S.洋芋Q.九層塔</t>
    <phoneticPr fontId="2" type="noConversion"/>
  </si>
  <si>
    <t>椒鹽魚塊x3</t>
    <phoneticPr fontId="2" type="noConversion"/>
  </si>
  <si>
    <t>炸:魚塊Q</t>
    <phoneticPr fontId="2" type="noConversion"/>
  </si>
  <si>
    <t>黑芝麻飯</t>
    <phoneticPr fontId="2" type="noConversion"/>
  </si>
  <si>
    <t>地瓜飯</t>
    <phoneticPr fontId="2" type="noConversion"/>
  </si>
  <si>
    <t>燕麥飯</t>
    <phoneticPr fontId="2" type="noConversion"/>
  </si>
  <si>
    <t>炸雞腿</t>
    <phoneticPr fontId="2" type="noConversion"/>
  </si>
  <si>
    <t>炸:雞腿S</t>
    <phoneticPr fontId="2" type="noConversion"/>
  </si>
  <si>
    <r>
      <t>燒:大黃瓜Q.紅蘿蔔Q.木耳Q.</t>
    </r>
    <r>
      <rPr>
        <sz val="6"/>
        <color rgb="FFFF0000"/>
        <rFont val="華康仿宋體W4(P)"/>
        <family val="1"/>
        <charset val="136"/>
      </rPr>
      <t>肉絲S</t>
    </r>
    <phoneticPr fontId="2" type="noConversion"/>
  </si>
  <si>
    <t>燒:魚丁Q.洋芋Q.杏鮑菇Q.紅蘿蔔Q</t>
    <phoneticPr fontId="2" type="noConversion"/>
  </si>
  <si>
    <t>燒:魚丁Q.白菜Q.木耳Q.角螺</t>
    <phoneticPr fontId="2" type="noConversion"/>
  </si>
  <si>
    <t>炒:蒲瓜Q.紅蘿蔔Q.木耳Q</t>
    <phoneticPr fontId="2" type="noConversion"/>
  </si>
  <si>
    <r>
      <rPr>
        <b/>
        <sz val="12"/>
        <rFont val="華康仿宋體W4(P)"/>
        <family val="1"/>
        <charset val="136"/>
      </rPr>
      <t>椒麻擔擔麵</t>
    </r>
    <r>
      <rPr>
        <b/>
        <sz val="13"/>
        <rFont val="華康仿宋體W4(P)"/>
        <family val="1"/>
        <charset val="136"/>
      </rPr>
      <t xml:space="preserve">
</t>
    </r>
    <r>
      <rPr>
        <b/>
        <sz val="10"/>
        <rFont val="華康仿宋體W4(P)"/>
        <family val="1"/>
        <charset val="136"/>
      </rPr>
      <t>(蔬食日)</t>
    </r>
    <phoneticPr fontId="2" type="noConversion"/>
  </si>
  <si>
    <t>燒:大黃瓜Q.紅蘿蔔Q.木耳Q.肉絲S</t>
    <phoneticPr fontId="2" type="noConversion"/>
  </si>
  <si>
    <t>綠豆仁.奶粉</t>
    <phoneticPr fontId="2" type="noConversion"/>
  </si>
  <si>
    <t>芋泥包x1</t>
    <phoneticPr fontId="2" type="noConversion"/>
  </si>
  <si>
    <t xml:space="preserve">炸:水餃S </t>
    <phoneticPr fontId="2" type="noConversion"/>
  </si>
  <si>
    <t>5A++飯
高分粽</t>
    <phoneticPr fontId="2" type="noConversion"/>
  </si>
  <si>
    <t>強棒雞腿</t>
    <phoneticPr fontId="2" type="noConversion"/>
  </si>
  <si>
    <t>好運豆沙包</t>
    <phoneticPr fontId="2" type="noConversion"/>
  </si>
  <si>
    <t>金榜題名小蛋糕</t>
    <phoneticPr fontId="2" type="noConversion"/>
  </si>
  <si>
    <t>燒:雞腿S</t>
    <phoneticPr fontId="2" type="noConversion"/>
  </si>
  <si>
    <t>蒸:豆沙包S</t>
    <phoneticPr fontId="2" type="noConversion"/>
  </si>
  <si>
    <t>杯子蛋糕</t>
    <phoneticPr fontId="2" type="noConversion"/>
  </si>
  <si>
    <t>好彩頭湯</t>
    <phoneticPr fontId="2" type="noConversion"/>
  </si>
  <si>
    <t>九年級
考生專區</t>
    <phoneticPr fontId="2" type="noConversion"/>
  </si>
  <si>
    <t>白蘿蔔Q.芹Q.肉片S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</si>
</sst>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5">
    <font>
      <sz val="12"/>
      <color theme="1"/>
      <name val="新細明體"/>
      <family val="2"/>
      <charset val="136"/>
      <scheme val="minor"/>
    </font>
    <font>
      <sz val="12"/>
      <color theme="1"/>
      <name val="華康布丁體W7(P)"/>
      <family val="5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28"/>
      <color rgb="FF000066"/>
      <name val="華康流隸體"/>
      <family val="4"/>
      <charset val="136"/>
    </font>
    <font>
      <sz val="18"/>
      <name val="華康流隸體"/>
      <family val="4"/>
      <charset val="136"/>
    </font>
    <font>
      <sz val="32"/>
      <color rgb="FF0070C0"/>
      <name val="華康流隸體"/>
      <family val="4"/>
      <charset val="136"/>
    </font>
    <font>
      <sz val="30"/>
      <color theme="1"/>
      <name val="華康流隸體"/>
      <family val="4"/>
      <charset val="136"/>
    </font>
    <font>
      <sz val="30"/>
      <color rgb="FF0070C0"/>
      <name val="華康流隸體"/>
      <family val="4"/>
      <charset val="136"/>
    </font>
    <font>
      <sz val="12"/>
      <color theme="1"/>
      <name val="華康流隸體"/>
      <family val="4"/>
      <charset val="136"/>
    </font>
    <font>
      <sz val="10"/>
      <color rgb="FF000066"/>
      <name val="華康流隸體"/>
      <family val="4"/>
      <charset val="136"/>
    </font>
    <font>
      <b/>
      <sz val="8"/>
      <color theme="1"/>
      <name val="華康仿宋體W4(P)"/>
      <family val="1"/>
      <charset val="136"/>
    </font>
    <font>
      <b/>
      <sz val="12"/>
      <color theme="1"/>
      <name val="華康仿宋體W4(P)"/>
      <family val="1"/>
      <charset val="136"/>
    </font>
    <font>
      <b/>
      <sz val="5"/>
      <color theme="1"/>
      <name val="華康仿宋體W4(P)"/>
      <family val="1"/>
      <charset val="136"/>
    </font>
    <font>
      <sz val="8"/>
      <color theme="1"/>
      <name val="華康仿宋體W4(P)"/>
      <family val="1"/>
      <charset val="136"/>
    </font>
    <font>
      <sz val="6"/>
      <color theme="1"/>
      <name val="華康仿宋體W4(P)"/>
      <family val="1"/>
      <charset val="136"/>
    </font>
    <font>
      <b/>
      <sz val="13"/>
      <color theme="1"/>
      <name val="華康仿宋體W4(P)"/>
      <family val="1"/>
      <charset val="136"/>
    </font>
    <font>
      <b/>
      <sz val="14"/>
      <color theme="1"/>
      <name val="華康仿宋體W4(P)"/>
      <family val="1"/>
      <charset val="136"/>
    </font>
    <font>
      <b/>
      <sz val="10"/>
      <color theme="1"/>
      <name val="華康仿宋體W4(P)"/>
      <family val="1"/>
      <charset val="136"/>
    </font>
    <font>
      <b/>
      <sz val="6"/>
      <name val="華康仿宋體W4(P)"/>
      <family val="1"/>
      <charset val="136"/>
    </font>
    <font>
      <sz val="6"/>
      <color theme="1"/>
      <name val="微軟正黑體"/>
      <family val="2"/>
      <charset val="136"/>
    </font>
    <font>
      <b/>
      <sz val="14"/>
      <name val="華康仿宋體W4(P)"/>
      <family val="1"/>
      <charset val="136"/>
    </font>
    <font>
      <sz val="6"/>
      <name val="華康仿宋體W4(P)"/>
      <family val="1"/>
      <charset val="136"/>
    </font>
    <font>
      <sz val="10"/>
      <color rgb="FFFF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0"/>
      <name val="華康仿宋體W4(P)"/>
      <family val="1"/>
      <charset val="136"/>
    </font>
    <font>
      <b/>
      <sz val="8"/>
      <name val="華康仿宋體W4(P)"/>
      <family val="1"/>
      <charset val="136"/>
    </font>
    <font>
      <b/>
      <sz val="12"/>
      <name val="華康仿宋體W4(P)"/>
      <family val="1"/>
      <charset val="136"/>
    </font>
    <font>
      <sz val="8"/>
      <name val="華康仿宋體W4(P)"/>
      <family val="1"/>
      <charset val="136"/>
    </font>
    <font>
      <b/>
      <sz val="9"/>
      <name val="華康仿宋體W4(P)"/>
      <family val="1"/>
      <charset val="136"/>
    </font>
    <font>
      <sz val="9"/>
      <name val="華康仿宋體W4(P)"/>
      <family val="1"/>
      <charset val="136"/>
    </font>
    <font>
      <b/>
      <sz val="10"/>
      <color rgb="FF000066"/>
      <name val="華康仿宋體W4(P)"/>
      <family val="1"/>
      <charset val="136"/>
    </font>
    <font>
      <b/>
      <sz val="10"/>
      <color rgb="FF0070C0"/>
      <name val="微軟正黑體"/>
      <family val="2"/>
      <charset val="136"/>
    </font>
    <font>
      <sz val="6"/>
      <color rgb="FFFF0000"/>
      <name val="華康仿宋體W4(P)"/>
      <family val="1"/>
      <charset val="136"/>
    </font>
    <font>
      <b/>
      <sz val="14"/>
      <color rgb="FFFF0000"/>
      <name val="華康仿宋體W4(P)"/>
      <family val="1"/>
      <charset val="136"/>
    </font>
    <font>
      <sz val="6"/>
      <color rgb="FF00B0F0"/>
      <name val="華康仿宋體W4(P)"/>
      <family val="1"/>
      <charset val="136"/>
    </font>
    <font>
      <b/>
      <sz val="14"/>
      <color rgb="FF00B050"/>
      <name val="華康仿宋體W4(P)"/>
      <family val="1"/>
      <charset val="136"/>
    </font>
    <font>
      <sz val="6"/>
      <color rgb="FF00B050"/>
      <name val="華康仿宋體W4(P)"/>
      <family val="1"/>
      <charset val="136"/>
    </font>
    <font>
      <b/>
      <sz val="13"/>
      <color rgb="FFFF0000"/>
      <name val="華康仿宋體W4(P)"/>
      <family val="1"/>
      <charset val="136"/>
    </font>
    <font>
      <b/>
      <sz val="13"/>
      <name val="華康仿宋體W4(P)"/>
      <family val="1"/>
      <charset val="136"/>
    </font>
    <font>
      <b/>
      <sz val="12"/>
      <color rgb="FFFF0000"/>
      <name val="華康仿宋體W4(P)"/>
      <family val="1"/>
      <charset val="136"/>
    </font>
    <font>
      <b/>
      <sz val="7"/>
      <color rgb="FFFF0000"/>
      <name val="華康仿宋體W4(P)"/>
      <family val="1"/>
      <charset val="136"/>
    </font>
    <font>
      <b/>
      <sz val="6"/>
      <color rgb="FFFF0000"/>
      <name val="華康仿宋體W4(P)"/>
      <family val="1"/>
      <charset val="136"/>
    </font>
    <font>
      <b/>
      <sz val="11"/>
      <name val="華康仿宋體W4(P)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5" fillId="0" borderId="0"/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0" fillId="0" borderId="1" xfId="0" applyFont="1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shrinkToFi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1" fillId="0" borderId="6" xfId="0" applyFont="1" applyBorder="1" applyAlignment="1">
      <alignment horizontal="center" vertical="center" wrapText="1" shrinkToFit="1"/>
    </xf>
    <xf numFmtId="49" fontId="14" fillId="0" borderId="21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textRotation="255" shrinkToFit="1"/>
    </xf>
    <xf numFmtId="176" fontId="19" fillId="0" borderId="26" xfId="0" applyNumberFormat="1" applyFont="1" applyBorder="1" applyAlignment="1">
      <alignment horizontal="center" vertical="center" textRotation="255" shrinkToFit="1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9" fillId="0" borderId="0" xfId="1" applyFont="1" applyAlignment="1">
      <alignment vertical="center" wrapText="1"/>
    </xf>
    <xf numFmtId="0" fontId="30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2" fillId="0" borderId="0" xfId="0" applyFont="1" applyAlignment="1" applyProtection="1">
      <alignment vertical="top"/>
      <protection locked="0"/>
    </xf>
    <xf numFmtId="0" fontId="29" fillId="0" borderId="0" xfId="1" applyFont="1" applyAlignment="1">
      <alignment horizontal="right" vertical="center"/>
    </xf>
    <xf numFmtId="0" fontId="29" fillId="0" borderId="0" xfId="1" applyFont="1" applyAlignment="1">
      <alignment horizontal="right" vertical="center" wrapText="1"/>
    </xf>
    <xf numFmtId="0" fontId="35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left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shrinkToFit="1"/>
    </xf>
    <xf numFmtId="0" fontId="41" fillId="4" borderId="6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textRotation="255" wrapText="1"/>
    </xf>
    <xf numFmtId="0" fontId="34" fillId="4" borderId="9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shrinkToFit="1"/>
    </xf>
    <xf numFmtId="0" fontId="26" fillId="4" borderId="15" xfId="0" applyFont="1" applyFill="1" applyBorder="1" applyAlignment="1">
      <alignment horizontal="center" vertical="center" textRotation="255" wrapText="1"/>
    </xf>
    <xf numFmtId="0" fontId="22" fillId="4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44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textRotation="255" wrapText="1"/>
    </xf>
    <xf numFmtId="0" fontId="18" fillId="0" borderId="9" xfId="0" applyFont="1" applyBorder="1" applyAlignment="1">
      <alignment horizontal="center" vertical="center" textRotation="255" wrapText="1"/>
    </xf>
    <xf numFmtId="0" fontId="19" fillId="0" borderId="6" xfId="0" applyFont="1" applyBorder="1" applyAlignment="1">
      <alignment horizontal="center" vertical="center" textRotation="255" wrapText="1" shrinkToFit="1"/>
    </xf>
    <xf numFmtId="0" fontId="19" fillId="0" borderId="9" xfId="0" applyFont="1" applyBorder="1" applyAlignment="1">
      <alignment horizontal="center" vertical="center" textRotation="255" wrapText="1" shrinkToFit="1"/>
    </xf>
    <xf numFmtId="176" fontId="19" fillId="0" borderId="7" xfId="0" applyNumberFormat="1" applyFont="1" applyBorder="1" applyAlignment="1">
      <alignment horizontal="center" vertical="center" textRotation="255" wrapText="1" shrinkToFit="1"/>
    </xf>
    <xf numFmtId="176" fontId="19" fillId="0" borderId="10" xfId="0" applyNumberFormat="1" applyFont="1" applyBorder="1" applyAlignment="1">
      <alignment horizontal="center" vertical="center" textRotation="255" wrapText="1" shrinkToFit="1"/>
    </xf>
    <xf numFmtId="49" fontId="14" fillId="0" borderId="12" xfId="0" applyNumberFormat="1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textRotation="255" wrapText="1"/>
    </xf>
    <xf numFmtId="0" fontId="19" fillId="0" borderId="13" xfId="0" applyFont="1" applyBorder="1" applyAlignment="1">
      <alignment horizontal="center" vertical="center" textRotation="255" wrapText="1" shrinkToFit="1"/>
    </xf>
    <xf numFmtId="176" fontId="19" fillId="0" borderId="14" xfId="0" applyNumberFormat="1" applyFont="1" applyBorder="1" applyAlignment="1">
      <alignment horizontal="center" vertical="center" textRotation="255" wrapText="1" shrinkToFit="1"/>
    </xf>
    <xf numFmtId="0" fontId="15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shrinkToFit="1"/>
    </xf>
    <xf numFmtId="0" fontId="3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textRotation="255" wrapText="1"/>
    </xf>
    <xf numFmtId="0" fontId="19" fillId="0" borderId="11" xfId="0" applyFont="1" applyBorder="1" applyAlignment="1">
      <alignment horizontal="center" vertical="center" textRotation="255" wrapText="1" shrinkToFit="1"/>
    </xf>
    <xf numFmtId="176" fontId="19" fillId="0" borderId="17" xfId="0" applyNumberFormat="1" applyFont="1" applyBorder="1" applyAlignment="1">
      <alignment horizontal="center" vertical="center" textRotation="255" wrapText="1" shrinkToFit="1"/>
    </xf>
    <xf numFmtId="176" fontId="19" fillId="0" borderId="18" xfId="0" applyNumberFormat="1" applyFont="1" applyBorder="1" applyAlignment="1">
      <alignment horizontal="center" vertical="center" textRotation="255" wrapText="1" shrinkToFit="1"/>
    </xf>
    <xf numFmtId="0" fontId="15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textRotation="255" wrapText="1"/>
    </xf>
    <xf numFmtId="0" fontId="19" fillId="0" borderId="15" xfId="0" applyFont="1" applyBorder="1" applyAlignment="1">
      <alignment horizontal="center" vertical="center" textRotation="255" wrapText="1" shrinkToFit="1"/>
    </xf>
    <xf numFmtId="0" fontId="39" fillId="4" borderId="6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textRotation="255" wrapText="1" shrinkToFit="1"/>
    </xf>
    <xf numFmtId="0" fontId="19" fillId="4" borderId="9" xfId="0" applyFont="1" applyFill="1" applyBorder="1" applyAlignment="1">
      <alignment horizontal="center" vertical="center" textRotation="255" wrapText="1" shrinkToFit="1"/>
    </xf>
    <xf numFmtId="49" fontId="14" fillId="0" borderId="20" xfId="0" applyNumberFormat="1" applyFont="1" applyBorder="1" applyAlignment="1">
      <alignment horizontal="center" vertical="center" shrinkToFit="1"/>
    </xf>
    <xf numFmtId="176" fontId="19" fillId="0" borderId="19" xfId="0" applyNumberFormat="1" applyFont="1" applyBorder="1" applyAlignment="1">
      <alignment horizontal="center" vertical="center" textRotation="255" wrapText="1" shrinkToFi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textRotation="255" shrinkToFit="1"/>
    </xf>
    <xf numFmtId="176" fontId="19" fillId="0" borderId="10" xfId="0" applyNumberFormat="1" applyFont="1" applyBorder="1" applyAlignment="1">
      <alignment horizontal="center" vertical="center" textRotation="255" shrinkToFit="1"/>
    </xf>
    <xf numFmtId="176" fontId="19" fillId="4" borderId="18" xfId="0" applyNumberFormat="1" applyFont="1" applyFill="1" applyBorder="1" applyAlignment="1">
      <alignment horizontal="center" vertical="center" textRotation="255" wrapText="1" shrinkToFit="1"/>
    </xf>
    <xf numFmtId="176" fontId="19" fillId="4" borderId="10" xfId="0" applyNumberFormat="1" applyFont="1" applyFill="1" applyBorder="1" applyAlignment="1">
      <alignment horizontal="center" vertical="center" textRotation="255" wrapText="1" shrinkToFit="1"/>
    </xf>
    <xf numFmtId="49" fontId="43" fillId="4" borderId="27" xfId="0" applyNumberFormat="1" applyFont="1" applyFill="1" applyBorder="1" applyAlignment="1">
      <alignment horizontal="center" vertical="center" wrapText="1" shrinkToFit="1"/>
    </xf>
    <xf numFmtId="49" fontId="42" fillId="4" borderId="28" xfId="0" applyNumberFormat="1" applyFont="1" applyFill="1" applyBorder="1" applyAlignment="1">
      <alignment horizontal="center" vertical="center" shrinkToFit="1"/>
    </xf>
    <xf numFmtId="49" fontId="42" fillId="4" borderId="29" xfId="0" applyNumberFormat="1" applyFont="1" applyFill="1" applyBorder="1" applyAlignment="1">
      <alignment horizontal="center" vertical="center" shrinkToFit="1"/>
    </xf>
    <xf numFmtId="49" fontId="42" fillId="4" borderId="30" xfId="0" applyNumberFormat="1" applyFont="1" applyFill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textRotation="255" wrapText="1"/>
    </xf>
    <xf numFmtId="0" fontId="26" fillId="0" borderId="9" xfId="0" applyFont="1" applyBorder="1" applyAlignment="1">
      <alignment horizontal="center" vertical="center" textRotation="255" wrapText="1"/>
    </xf>
    <xf numFmtId="0" fontId="21" fillId="0" borderId="15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textRotation="255" wrapText="1"/>
    </xf>
    <xf numFmtId="0" fontId="40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textRotation="255" wrapText="1"/>
    </xf>
    <xf numFmtId="0" fontId="26" fillId="0" borderId="15" xfId="0" applyFont="1" applyBorder="1" applyAlignment="1">
      <alignment horizontal="center" vertical="center" textRotation="255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4" borderId="1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</cellXfs>
  <cellStyles count="2">
    <cellStyle name="一般" xfId="0" builtinId="0"/>
    <cellStyle name="一般 5" xfId="1" xr:uid="{81B874F1-327B-4E49-A78A-1CAEDA1A5D1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81451</xdr:colOff>
      <xdr:row>1</xdr:row>
      <xdr:rowOff>75518</xdr:rowOff>
    </xdr:from>
    <xdr:to>
      <xdr:col>4</xdr:col>
      <xdr:colOff>1289586</xdr:colOff>
      <xdr:row>5</xdr:row>
      <xdr:rowOff>10475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A4174C77-806D-4144-AD39-99758B1FC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471" b="94986" l="9434" r="89623">
                      <a14:foregroundMark x1="26101" y1="18663" x2="26101" y2="18663"/>
                      <a14:foregroundMark x1="57233" y1="31198" x2="57233" y2="31198"/>
                      <a14:foregroundMark x1="59119" y1="42061" x2="59119" y2="42061"/>
                      <a14:foregroundMark x1="65094" y1="45125" x2="65094" y2="45125"/>
                      <a14:foregroundMark x1="56604" y1="72702" x2="56604" y2="72702"/>
                      <a14:foregroundMark x1="24214" y1="20891" x2="24214" y2="20891"/>
                      <a14:foregroundMark x1="73585" y1="72423" x2="73585" y2="72423"/>
                      <a14:foregroundMark x1="67925" y1="19777" x2="67925" y2="19777"/>
                      <a14:foregroundMark x1="38994" y1="32312" x2="38994" y2="32312"/>
                      <a14:foregroundMark x1="35535" y1="72423" x2="35535" y2="72423"/>
                      <a14:foregroundMark x1="44654" y1="72981" x2="44654" y2="72981"/>
                      <a14:foregroundMark x1="42767" y1="74652" x2="42767" y2="74652"/>
                      <a14:foregroundMark x1="24843" y1="72145" x2="24843" y2="72145"/>
                      <a14:foregroundMark x1="13836" y1="73259" x2="13836" y2="73259"/>
                      <a14:foregroundMark x1="13836" y1="76880" x2="13836" y2="76880"/>
                      <a14:foregroundMark x1="15723" y1="84401" x2="15723" y2="84401"/>
                      <a14:foregroundMark x1="23270" y1="77716" x2="23270" y2="77716"/>
                      <a14:foregroundMark x1="16352" y1="91365" x2="16352" y2="91365"/>
                      <a14:foregroundMark x1="20440" y1="90808" x2="20440" y2="90808"/>
                      <a14:foregroundMark x1="24843" y1="91922" x2="24843" y2="91922"/>
                      <a14:foregroundMark x1="23585" y1="94986" x2="23585" y2="94986"/>
                      <a14:foregroundMark x1="35220" y1="77716" x2="35220" y2="77716"/>
                      <a14:foregroundMark x1="68553" y1="82730" x2="68553" y2="82730"/>
                      <a14:foregroundMark x1="79245" y1="80501" x2="79245" y2="80501"/>
                      <a14:foregroundMark x1="81132" y1="89972" x2="81132" y2="89972"/>
                      <a14:foregroundMark x1="74843" y1="89694" x2="74843" y2="89694"/>
                      <a14:foregroundMark x1="65409" y1="89972" x2="65409" y2="89972"/>
                      <a14:foregroundMark x1="58176" y1="89972" x2="58176" y2="89972"/>
                      <a14:foregroundMark x1="50000" y1="90251" x2="50000" y2="90251"/>
                      <a14:foregroundMark x1="46226" y1="90251" x2="46226" y2="90251"/>
                      <a14:foregroundMark x1="39623" y1="91365" x2="39623" y2="91365"/>
                      <a14:foregroundMark x1="29560" y1="89694" x2="29560" y2="89694"/>
                      <a14:foregroundMark x1="25157" y1="72423" x2="25157" y2="7242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7790" b="3233"/>
        <a:stretch/>
      </xdr:blipFill>
      <xdr:spPr>
        <a:xfrm>
          <a:off x="567226" y="275543"/>
          <a:ext cx="2151110" cy="696957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2</xdr:row>
      <xdr:rowOff>5481</xdr:rowOff>
    </xdr:from>
    <xdr:to>
      <xdr:col>3</xdr:col>
      <xdr:colOff>318780</xdr:colOff>
      <xdr:row>4</xdr:row>
      <xdr:rowOff>178563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B6705F1-0965-4082-8081-AD2FEE9AA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754" b="96246" l="1259" r="98570">
                      <a14:foregroundMark x1="9783" y1="27451" x2="9783" y2="27451"/>
                      <a14:foregroundMark x1="4519" y1="37255" x2="4519" y2="37255"/>
                      <a14:foregroundMark x1="1259" y1="36751" x2="1259" y2="36751"/>
                      <a14:foregroundMark x1="41247" y1="7619" x2="59554" y2="3754"/>
                      <a14:foregroundMark x1="59554" y1="3754" x2="64302" y2="4146"/>
                      <a14:foregroundMark x1="92048" y1="27171" x2="94794" y2="39216"/>
                      <a14:foregroundMark x1="98570" y1="34790" x2="98570" y2="34790"/>
                      <a14:foregroundMark x1="69050" y1="41176" x2="55549" y2="50924"/>
                      <a14:foregroundMark x1="22025" y1="48235" x2="20995" y2="61008"/>
                      <a14:foregroundMark x1="20995" y1="61008" x2="22254" y2="62969"/>
                      <a14:foregroundMark x1="48284" y1="96246" x2="54005" y2="95742"/>
                      <a14:foregroundMark x1="67506" y1="56807" x2="58295" y2="64650"/>
                      <a14:foregroundMark x1="80263" y1="46779" x2="77517" y2="57311"/>
                      <a14:foregroundMark x1="62300" y1="79832" x2="62300" y2="79832"/>
                      <a14:foregroundMark x1="58753" y1="70308" x2="58753" y2="70308"/>
                      <a14:foregroundMark x1="62300" y1="80112" x2="62300" y2="80112"/>
                      <a14:foregroundMark x1="63272" y1="78880" x2="62014" y2="805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85" y="310281"/>
          <a:ext cx="642070" cy="639807"/>
        </a:xfrm>
        <a:prstGeom prst="rect">
          <a:avLst/>
        </a:prstGeom>
      </xdr:spPr>
    </xdr:pic>
    <xdr:clientData/>
  </xdr:twoCellAnchor>
  <xdr:twoCellAnchor>
    <xdr:from>
      <xdr:col>4</xdr:col>
      <xdr:colOff>1258957</xdr:colOff>
      <xdr:row>1</xdr:row>
      <xdr:rowOff>64800</xdr:rowOff>
    </xdr:from>
    <xdr:to>
      <xdr:col>8</xdr:col>
      <xdr:colOff>0</xdr:colOff>
      <xdr:row>4</xdr:row>
      <xdr:rowOff>3819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26D98004-679E-4B4C-AD6C-12A19334BF39}"/>
            </a:ext>
          </a:extLst>
        </xdr:cNvPr>
        <xdr:cNvSpPr txBox="1"/>
      </xdr:nvSpPr>
      <xdr:spPr>
        <a:xfrm>
          <a:off x="2691848" y="263583"/>
          <a:ext cx="2998304" cy="518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114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年</a:t>
          </a:r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5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月午餐菜單</a:t>
          </a:r>
        </a:p>
      </xdr:txBody>
    </xdr:sp>
    <xdr:clientData/>
  </xdr:twoCellAnchor>
  <xdr:twoCellAnchor>
    <xdr:from>
      <xdr:col>4</xdr:col>
      <xdr:colOff>1289530</xdr:colOff>
      <xdr:row>3</xdr:row>
      <xdr:rowOff>77486</xdr:rowOff>
    </xdr:from>
    <xdr:to>
      <xdr:col>8</xdr:col>
      <xdr:colOff>0</xdr:colOff>
      <xdr:row>5</xdr:row>
      <xdr:rowOff>11225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CB7CC517-8172-4EA6-92D8-E943D12071ED}"/>
            </a:ext>
          </a:extLst>
        </xdr:cNvPr>
        <xdr:cNvSpPr txBox="1"/>
      </xdr:nvSpPr>
      <xdr:spPr>
        <a:xfrm>
          <a:off x="2722421" y="615856"/>
          <a:ext cx="2967731" cy="364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zh-TW" altLang="en-US" sz="1800">
              <a:latin typeface="華康布丁體" pitchFamily="81" charset="-120"/>
              <a:ea typeface="華康布丁體" pitchFamily="81" charset="-120"/>
            </a:rPr>
            <a:t>供餐：八年級</a:t>
          </a:r>
          <a:r>
            <a:rPr lang="en-US" altLang="zh-TW" sz="1800">
              <a:latin typeface="華康布丁體" pitchFamily="81" charset="-120"/>
              <a:ea typeface="華康布丁體" pitchFamily="81" charset="-120"/>
            </a:rPr>
            <a:t>.907-912</a:t>
          </a:r>
          <a:endParaRPr lang="zh-TW" altLang="en-US" sz="1800">
            <a:latin typeface="華康布丁體" pitchFamily="81" charset="-120"/>
            <a:ea typeface="華康布丁體" pitchFamily="81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81451</xdr:colOff>
      <xdr:row>1</xdr:row>
      <xdr:rowOff>75518</xdr:rowOff>
    </xdr:from>
    <xdr:to>
      <xdr:col>4</xdr:col>
      <xdr:colOff>1289586</xdr:colOff>
      <xdr:row>5</xdr:row>
      <xdr:rowOff>10475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9BC4508-D7AE-47E3-A060-CCFACE0CC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471" b="94986" l="9434" r="89623">
                      <a14:foregroundMark x1="26101" y1="18663" x2="26101" y2="18663"/>
                      <a14:foregroundMark x1="57233" y1="31198" x2="57233" y2="31198"/>
                      <a14:foregroundMark x1="59119" y1="42061" x2="59119" y2="42061"/>
                      <a14:foregroundMark x1="65094" y1="45125" x2="65094" y2="45125"/>
                      <a14:foregroundMark x1="56604" y1="72702" x2="56604" y2="72702"/>
                      <a14:foregroundMark x1="24214" y1="20891" x2="24214" y2="20891"/>
                      <a14:foregroundMark x1="73585" y1="72423" x2="73585" y2="72423"/>
                      <a14:foregroundMark x1="67925" y1="19777" x2="67925" y2="19777"/>
                      <a14:foregroundMark x1="38994" y1="32312" x2="38994" y2="32312"/>
                      <a14:foregroundMark x1="35535" y1="72423" x2="35535" y2="72423"/>
                      <a14:foregroundMark x1="44654" y1="72981" x2="44654" y2="72981"/>
                      <a14:foregroundMark x1="42767" y1="74652" x2="42767" y2="74652"/>
                      <a14:foregroundMark x1="24843" y1="72145" x2="24843" y2="72145"/>
                      <a14:foregroundMark x1="13836" y1="73259" x2="13836" y2="73259"/>
                      <a14:foregroundMark x1="13836" y1="76880" x2="13836" y2="76880"/>
                      <a14:foregroundMark x1="15723" y1="84401" x2="15723" y2="84401"/>
                      <a14:foregroundMark x1="23270" y1="77716" x2="23270" y2="77716"/>
                      <a14:foregroundMark x1="16352" y1="91365" x2="16352" y2="91365"/>
                      <a14:foregroundMark x1="20440" y1="90808" x2="20440" y2="90808"/>
                      <a14:foregroundMark x1="24843" y1="91922" x2="24843" y2="91922"/>
                      <a14:foregroundMark x1="23585" y1="94986" x2="23585" y2="94986"/>
                      <a14:foregroundMark x1="35220" y1="77716" x2="35220" y2="77716"/>
                      <a14:foregroundMark x1="68553" y1="82730" x2="68553" y2="82730"/>
                      <a14:foregroundMark x1="79245" y1="80501" x2="79245" y2="80501"/>
                      <a14:foregroundMark x1="81132" y1="89972" x2="81132" y2="89972"/>
                      <a14:foregroundMark x1="74843" y1="89694" x2="74843" y2="89694"/>
                      <a14:foregroundMark x1="65409" y1="89972" x2="65409" y2="89972"/>
                      <a14:foregroundMark x1="58176" y1="89972" x2="58176" y2="89972"/>
                      <a14:foregroundMark x1="50000" y1="90251" x2="50000" y2="90251"/>
                      <a14:foregroundMark x1="46226" y1="90251" x2="46226" y2="90251"/>
                      <a14:foregroundMark x1="39623" y1="91365" x2="39623" y2="91365"/>
                      <a14:foregroundMark x1="29560" y1="89694" x2="29560" y2="89694"/>
                      <a14:foregroundMark x1="25157" y1="72423" x2="25157" y2="7242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7790" b="3233"/>
        <a:stretch/>
      </xdr:blipFill>
      <xdr:spPr>
        <a:xfrm>
          <a:off x="567226" y="275543"/>
          <a:ext cx="2151110" cy="696957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2</xdr:row>
      <xdr:rowOff>5481</xdr:rowOff>
    </xdr:from>
    <xdr:to>
      <xdr:col>3</xdr:col>
      <xdr:colOff>318780</xdr:colOff>
      <xdr:row>4</xdr:row>
      <xdr:rowOff>178563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F0D07BB-9117-4FE1-8A06-0F7AD71D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754" b="96246" l="1259" r="98570">
                      <a14:foregroundMark x1="9783" y1="27451" x2="9783" y2="27451"/>
                      <a14:foregroundMark x1="4519" y1="37255" x2="4519" y2="37255"/>
                      <a14:foregroundMark x1="1259" y1="36751" x2="1259" y2="36751"/>
                      <a14:foregroundMark x1="41247" y1="7619" x2="59554" y2="3754"/>
                      <a14:foregroundMark x1="59554" y1="3754" x2="64302" y2="4146"/>
                      <a14:foregroundMark x1="92048" y1="27171" x2="94794" y2="39216"/>
                      <a14:foregroundMark x1="98570" y1="34790" x2="98570" y2="34790"/>
                      <a14:foregroundMark x1="69050" y1="41176" x2="55549" y2="50924"/>
                      <a14:foregroundMark x1="22025" y1="48235" x2="20995" y2="61008"/>
                      <a14:foregroundMark x1="20995" y1="61008" x2="22254" y2="62969"/>
                      <a14:foregroundMark x1="48284" y1="96246" x2="54005" y2="95742"/>
                      <a14:foregroundMark x1="67506" y1="56807" x2="58295" y2="64650"/>
                      <a14:foregroundMark x1="80263" y1="46779" x2="77517" y2="57311"/>
                      <a14:foregroundMark x1="62300" y1="79832" x2="62300" y2="79832"/>
                      <a14:foregroundMark x1="58753" y1="70308" x2="58753" y2="70308"/>
                      <a14:foregroundMark x1="62300" y1="80112" x2="62300" y2="80112"/>
                      <a14:foregroundMark x1="63272" y1="78880" x2="62014" y2="805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85" y="310281"/>
          <a:ext cx="642070" cy="639807"/>
        </a:xfrm>
        <a:prstGeom prst="rect">
          <a:avLst/>
        </a:prstGeom>
      </xdr:spPr>
    </xdr:pic>
    <xdr:clientData/>
  </xdr:twoCellAnchor>
  <xdr:twoCellAnchor>
    <xdr:from>
      <xdr:col>4</xdr:col>
      <xdr:colOff>1258957</xdr:colOff>
      <xdr:row>1</xdr:row>
      <xdr:rowOff>64800</xdr:rowOff>
    </xdr:from>
    <xdr:to>
      <xdr:col>8</xdr:col>
      <xdr:colOff>0</xdr:colOff>
      <xdr:row>4</xdr:row>
      <xdr:rowOff>3819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AA6A58E7-D692-4272-8433-81D9A17C90E6}"/>
            </a:ext>
          </a:extLst>
        </xdr:cNvPr>
        <xdr:cNvSpPr txBox="1"/>
      </xdr:nvSpPr>
      <xdr:spPr>
        <a:xfrm>
          <a:off x="2687707" y="264825"/>
          <a:ext cx="2989193" cy="510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114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年</a:t>
          </a:r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5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月午餐菜單</a:t>
          </a:r>
        </a:p>
      </xdr:txBody>
    </xdr:sp>
    <xdr:clientData/>
  </xdr:twoCellAnchor>
  <xdr:twoCellAnchor>
    <xdr:from>
      <xdr:col>4</xdr:col>
      <xdr:colOff>1289530</xdr:colOff>
      <xdr:row>3</xdr:row>
      <xdr:rowOff>77486</xdr:rowOff>
    </xdr:from>
    <xdr:to>
      <xdr:col>8</xdr:col>
      <xdr:colOff>0</xdr:colOff>
      <xdr:row>5</xdr:row>
      <xdr:rowOff>11225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7A40DAD5-4DE6-4C10-8A3B-6E33C724D640}"/>
            </a:ext>
          </a:extLst>
        </xdr:cNvPr>
        <xdr:cNvSpPr txBox="1"/>
      </xdr:nvSpPr>
      <xdr:spPr>
        <a:xfrm>
          <a:off x="2718280" y="610886"/>
          <a:ext cx="2958620" cy="362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zh-TW" altLang="en-US" sz="1800">
              <a:latin typeface="華康布丁體" pitchFamily="81" charset="-120"/>
              <a:ea typeface="華康布丁體" pitchFamily="81" charset="-120"/>
            </a:rPr>
            <a:t>供餐：八年級</a:t>
          </a:r>
          <a:r>
            <a:rPr lang="en-US" altLang="zh-TW" sz="1800">
              <a:latin typeface="華康布丁體" pitchFamily="81" charset="-120"/>
              <a:ea typeface="華康布丁體" pitchFamily="81" charset="-120"/>
            </a:rPr>
            <a:t>.907-912</a:t>
          </a:r>
          <a:endParaRPr lang="zh-TW" altLang="en-US" sz="1800">
            <a:latin typeface="華康布丁體" pitchFamily="81" charset="-120"/>
            <a:ea typeface="華康布丁體" pitchFamily="81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81451</xdr:colOff>
      <xdr:row>1</xdr:row>
      <xdr:rowOff>75518</xdr:rowOff>
    </xdr:from>
    <xdr:to>
      <xdr:col>4</xdr:col>
      <xdr:colOff>1289586</xdr:colOff>
      <xdr:row>5</xdr:row>
      <xdr:rowOff>10475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43FDC08-4195-4346-8297-7FBEE7B02E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471" b="94986" l="9434" r="89623">
                      <a14:foregroundMark x1="26101" y1="18663" x2="26101" y2="18663"/>
                      <a14:foregroundMark x1="57233" y1="31198" x2="57233" y2="31198"/>
                      <a14:foregroundMark x1="59119" y1="42061" x2="59119" y2="42061"/>
                      <a14:foregroundMark x1="65094" y1="45125" x2="65094" y2="45125"/>
                      <a14:foregroundMark x1="56604" y1="72702" x2="56604" y2="72702"/>
                      <a14:foregroundMark x1="24214" y1="20891" x2="24214" y2="20891"/>
                      <a14:foregroundMark x1="73585" y1="72423" x2="73585" y2="72423"/>
                      <a14:foregroundMark x1="67925" y1="19777" x2="67925" y2="19777"/>
                      <a14:foregroundMark x1="38994" y1="32312" x2="38994" y2="32312"/>
                      <a14:foregroundMark x1="35535" y1="72423" x2="35535" y2="72423"/>
                      <a14:foregroundMark x1="44654" y1="72981" x2="44654" y2="72981"/>
                      <a14:foregroundMark x1="42767" y1="74652" x2="42767" y2="74652"/>
                      <a14:foregroundMark x1="24843" y1="72145" x2="24843" y2="72145"/>
                      <a14:foregroundMark x1="13836" y1="73259" x2="13836" y2="73259"/>
                      <a14:foregroundMark x1="13836" y1="76880" x2="13836" y2="76880"/>
                      <a14:foregroundMark x1="15723" y1="84401" x2="15723" y2="84401"/>
                      <a14:foregroundMark x1="23270" y1="77716" x2="23270" y2="77716"/>
                      <a14:foregroundMark x1="16352" y1="91365" x2="16352" y2="91365"/>
                      <a14:foregroundMark x1="20440" y1="90808" x2="20440" y2="90808"/>
                      <a14:foregroundMark x1="24843" y1="91922" x2="24843" y2="91922"/>
                      <a14:foregroundMark x1="23585" y1="94986" x2="23585" y2="94986"/>
                      <a14:foregroundMark x1="35220" y1="77716" x2="35220" y2="77716"/>
                      <a14:foregroundMark x1="68553" y1="82730" x2="68553" y2="82730"/>
                      <a14:foregroundMark x1="79245" y1="80501" x2="79245" y2="80501"/>
                      <a14:foregroundMark x1="81132" y1="89972" x2="81132" y2="89972"/>
                      <a14:foregroundMark x1="74843" y1="89694" x2="74843" y2="89694"/>
                      <a14:foregroundMark x1="65409" y1="89972" x2="65409" y2="89972"/>
                      <a14:foregroundMark x1="58176" y1="89972" x2="58176" y2="89972"/>
                      <a14:foregroundMark x1="50000" y1="90251" x2="50000" y2="90251"/>
                      <a14:foregroundMark x1="46226" y1="90251" x2="46226" y2="90251"/>
                      <a14:foregroundMark x1="39623" y1="91365" x2="39623" y2="91365"/>
                      <a14:foregroundMark x1="29560" y1="89694" x2="29560" y2="89694"/>
                      <a14:foregroundMark x1="25157" y1="72423" x2="25157" y2="7242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7790" b="3233"/>
        <a:stretch/>
      </xdr:blipFill>
      <xdr:spPr>
        <a:xfrm>
          <a:off x="567226" y="275543"/>
          <a:ext cx="2151110" cy="696957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2</xdr:row>
      <xdr:rowOff>5481</xdr:rowOff>
    </xdr:from>
    <xdr:to>
      <xdr:col>3</xdr:col>
      <xdr:colOff>318780</xdr:colOff>
      <xdr:row>4</xdr:row>
      <xdr:rowOff>178563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FF18F89D-05F6-4D7F-ACBE-865DBA6C3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754" b="96246" l="1259" r="98570">
                      <a14:foregroundMark x1="9783" y1="27451" x2="9783" y2="27451"/>
                      <a14:foregroundMark x1="4519" y1="37255" x2="4519" y2="37255"/>
                      <a14:foregroundMark x1="1259" y1="36751" x2="1259" y2="36751"/>
                      <a14:foregroundMark x1="41247" y1="7619" x2="59554" y2="3754"/>
                      <a14:foregroundMark x1="59554" y1="3754" x2="64302" y2="4146"/>
                      <a14:foregroundMark x1="92048" y1="27171" x2="94794" y2="39216"/>
                      <a14:foregroundMark x1="98570" y1="34790" x2="98570" y2="34790"/>
                      <a14:foregroundMark x1="69050" y1="41176" x2="55549" y2="50924"/>
                      <a14:foregroundMark x1="22025" y1="48235" x2="20995" y2="61008"/>
                      <a14:foregroundMark x1="20995" y1="61008" x2="22254" y2="62969"/>
                      <a14:foregroundMark x1="48284" y1="96246" x2="54005" y2="95742"/>
                      <a14:foregroundMark x1="67506" y1="56807" x2="58295" y2="64650"/>
                      <a14:foregroundMark x1="80263" y1="46779" x2="77517" y2="57311"/>
                      <a14:foregroundMark x1="62300" y1="79832" x2="62300" y2="79832"/>
                      <a14:foregroundMark x1="58753" y1="70308" x2="58753" y2="70308"/>
                      <a14:foregroundMark x1="62300" y1="80112" x2="62300" y2="80112"/>
                      <a14:foregroundMark x1="63272" y1="78880" x2="62014" y2="805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85" y="310281"/>
          <a:ext cx="642070" cy="639807"/>
        </a:xfrm>
        <a:prstGeom prst="rect">
          <a:avLst/>
        </a:prstGeom>
      </xdr:spPr>
    </xdr:pic>
    <xdr:clientData/>
  </xdr:twoCellAnchor>
  <xdr:twoCellAnchor>
    <xdr:from>
      <xdr:col>4</xdr:col>
      <xdr:colOff>1258957</xdr:colOff>
      <xdr:row>1</xdr:row>
      <xdr:rowOff>64800</xdr:rowOff>
    </xdr:from>
    <xdr:to>
      <xdr:col>8</xdr:col>
      <xdr:colOff>0</xdr:colOff>
      <xdr:row>4</xdr:row>
      <xdr:rowOff>3819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21DE7EBC-C21E-44AC-9183-8A2D8EAFFD7F}"/>
            </a:ext>
          </a:extLst>
        </xdr:cNvPr>
        <xdr:cNvSpPr txBox="1"/>
      </xdr:nvSpPr>
      <xdr:spPr>
        <a:xfrm>
          <a:off x="2687707" y="264825"/>
          <a:ext cx="2989193" cy="510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114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年</a:t>
          </a:r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5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月午餐菜單</a:t>
          </a:r>
        </a:p>
      </xdr:txBody>
    </xdr:sp>
    <xdr:clientData/>
  </xdr:twoCellAnchor>
  <xdr:twoCellAnchor>
    <xdr:from>
      <xdr:col>4</xdr:col>
      <xdr:colOff>1289530</xdr:colOff>
      <xdr:row>3</xdr:row>
      <xdr:rowOff>77486</xdr:rowOff>
    </xdr:from>
    <xdr:to>
      <xdr:col>8</xdr:col>
      <xdr:colOff>0</xdr:colOff>
      <xdr:row>5</xdr:row>
      <xdr:rowOff>11225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AA161EB-3776-4766-AF82-8CF733D02489}"/>
            </a:ext>
          </a:extLst>
        </xdr:cNvPr>
        <xdr:cNvSpPr txBox="1"/>
      </xdr:nvSpPr>
      <xdr:spPr>
        <a:xfrm>
          <a:off x="2718280" y="610886"/>
          <a:ext cx="2958620" cy="362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zh-TW" altLang="en-US" sz="1800">
              <a:latin typeface="華康布丁體" pitchFamily="81" charset="-120"/>
              <a:ea typeface="華康布丁體" pitchFamily="81" charset="-120"/>
            </a:rPr>
            <a:t>供餐：八年級</a:t>
          </a:r>
          <a:r>
            <a:rPr lang="en-US" altLang="zh-TW" sz="1800">
              <a:latin typeface="華康布丁體" pitchFamily="81" charset="-120"/>
              <a:ea typeface="華康布丁體" pitchFamily="81" charset="-120"/>
            </a:rPr>
            <a:t>.907-912</a:t>
          </a:r>
          <a:endParaRPr lang="zh-TW" altLang="en-US" sz="1800">
            <a:latin typeface="華康布丁體" pitchFamily="81" charset="-120"/>
            <a:ea typeface="華康布丁體" pitchFamily="81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58BD-B7C9-415F-9BC4-2D1F809ADD0A}">
  <sheetPr codeName="工作表1"/>
  <dimension ref="B2:P54"/>
  <sheetViews>
    <sheetView view="pageBreakPreview" topLeftCell="B6" zoomScaleNormal="145" zoomScaleSheetLayoutView="100" workbookViewId="0">
      <selection activeCell="F59" sqref="F59"/>
    </sheetView>
  </sheetViews>
  <sheetFormatPr defaultRowHeight="16.5"/>
  <cols>
    <col min="1" max="1" width="1.25" style="3" customWidth="1"/>
    <col min="2" max="2" width="3.25" style="1" customWidth="1"/>
    <col min="3" max="3" width="1.875" style="1" customWidth="1"/>
    <col min="4" max="4" width="12.375" style="1" customWidth="1"/>
    <col min="5" max="5" width="17.375" style="1" customWidth="1"/>
    <col min="6" max="7" width="16.375" style="1" customWidth="1"/>
    <col min="8" max="8" width="5.625" style="1" customWidth="1"/>
    <col min="9" max="9" width="15.875" style="1" customWidth="1"/>
    <col min="10" max="10" width="2.125" style="1" customWidth="1"/>
    <col min="11" max="15" width="1.5" style="2" customWidth="1"/>
    <col min="16" max="16384" width="9" style="3"/>
  </cols>
  <sheetData>
    <row r="2" spans="2:15" ht="8.25" customHeight="1"/>
    <row r="3" spans="2:15" ht="18" customHeight="1">
      <c r="B3" s="4"/>
      <c r="C3" s="4"/>
      <c r="D3" s="4"/>
      <c r="E3" s="4"/>
      <c r="F3" s="4"/>
      <c r="G3" s="5"/>
      <c r="H3" s="6"/>
      <c r="I3" s="77" t="s">
        <v>223</v>
      </c>
      <c r="J3" s="77"/>
      <c r="K3" s="77"/>
      <c r="L3" s="77"/>
      <c r="M3" s="77"/>
      <c r="N3" s="77"/>
      <c r="O3" s="77"/>
    </row>
    <row r="4" spans="2:15" ht="18.75" customHeight="1">
      <c r="B4" s="4"/>
      <c r="C4" s="4"/>
      <c r="D4" s="4"/>
      <c r="E4" s="4"/>
      <c r="F4" s="4"/>
      <c r="G4" s="7"/>
      <c r="H4" s="8"/>
      <c r="I4" s="77"/>
      <c r="J4" s="77"/>
      <c r="K4" s="77"/>
      <c r="L4" s="77"/>
      <c r="M4" s="77"/>
      <c r="N4" s="77"/>
      <c r="O4" s="77"/>
    </row>
    <row r="5" spans="2:15" ht="15" customHeight="1" thickBot="1">
      <c r="B5" s="9"/>
      <c r="C5" s="9"/>
      <c r="D5" s="10"/>
      <c r="E5" s="10"/>
      <c r="F5" s="10"/>
      <c r="G5" s="10"/>
      <c r="H5" s="10"/>
      <c r="I5" s="78"/>
      <c r="J5" s="78"/>
      <c r="K5" s="78"/>
      <c r="L5" s="78"/>
      <c r="M5" s="78"/>
      <c r="N5" s="78"/>
      <c r="O5" s="78"/>
    </row>
    <row r="6" spans="2:15" s="17" customFormat="1" ht="24.95" customHeight="1">
      <c r="B6" s="11" t="s">
        <v>0</v>
      </c>
      <c r="C6" s="12" t="s">
        <v>1</v>
      </c>
      <c r="D6" s="13" t="s">
        <v>2</v>
      </c>
      <c r="E6" s="13" t="s">
        <v>3</v>
      </c>
      <c r="F6" s="79" t="s">
        <v>4</v>
      </c>
      <c r="G6" s="79"/>
      <c r="H6" s="13" t="s">
        <v>5</v>
      </c>
      <c r="I6" s="13" t="s">
        <v>6</v>
      </c>
      <c r="J6" s="14" t="s">
        <v>7</v>
      </c>
      <c r="K6" s="15" t="s">
        <v>8</v>
      </c>
      <c r="L6" s="15" t="s">
        <v>9</v>
      </c>
      <c r="M6" s="15" t="s">
        <v>10</v>
      </c>
      <c r="N6" s="15" t="s">
        <v>11</v>
      </c>
      <c r="O6" s="16" t="s">
        <v>12</v>
      </c>
    </row>
    <row r="7" spans="2:15" s="17" customFormat="1" ht="17.45" customHeight="1">
      <c r="B7" s="80" t="s">
        <v>13</v>
      </c>
      <c r="C7" s="82" t="s">
        <v>14</v>
      </c>
      <c r="D7" s="84" t="s">
        <v>145</v>
      </c>
      <c r="E7" s="46" t="s">
        <v>198</v>
      </c>
      <c r="F7" s="18" t="s">
        <v>16</v>
      </c>
      <c r="G7" s="18" t="s">
        <v>17</v>
      </c>
      <c r="H7" s="86" t="s">
        <v>18</v>
      </c>
      <c r="I7" s="18" t="s">
        <v>19</v>
      </c>
      <c r="J7" s="88"/>
      <c r="K7" s="90">
        <v>6.5</v>
      </c>
      <c r="L7" s="90">
        <v>2.8</v>
      </c>
      <c r="M7" s="90">
        <v>2.2000000000000002</v>
      </c>
      <c r="N7" s="90">
        <v>2.8</v>
      </c>
      <c r="O7" s="92">
        <f>K7*70+L7*75+M7*25+N7*45</f>
        <v>846</v>
      </c>
    </row>
    <row r="8" spans="2:15" s="22" customFormat="1" ht="16.5" customHeight="1">
      <c r="B8" s="81"/>
      <c r="C8" s="83"/>
      <c r="D8" s="85"/>
      <c r="E8" s="47" t="s">
        <v>199</v>
      </c>
      <c r="F8" s="20" t="s">
        <v>20</v>
      </c>
      <c r="G8" s="20" t="s">
        <v>21</v>
      </c>
      <c r="H8" s="87"/>
      <c r="I8" s="20" t="s">
        <v>22</v>
      </c>
      <c r="J8" s="89"/>
      <c r="K8" s="91"/>
      <c r="L8" s="91"/>
      <c r="M8" s="91"/>
      <c r="N8" s="91"/>
      <c r="O8" s="93"/>
    </row>
    <row r="9" spans="2:15" s="17" customFormat="1" ht="17.45" customHeight="1">
      <c r="B9" s="80" t="s">
        <v>23</v>
      </c>
      <c r="C9" s="82" t="s">
        <v>24</v>
      </c>
      <c r="D9" s="86" t="s">
        <v>25</v>
      </c>
      <c r="E9" s="18" t="s">
        <v>26</v>
      </c>
      <c r="F9" s="18" t="s">
        <v>27</v>
      </c>
      <c r="G9" s="18" t="s">
        <v>28</v>
      </c>
      <c r="H9" s="86" t="s">
        <v>18</v>
      </c>
      <c r="I9" s="18" t="s">
        <v>29</v>
      </c>
      <c r="J9" s="88"/>
      <c r="K9" s="90">
        <v>6.7</v>
      </c>
      <c r="L9" s="90">
        <v>2.7</v>
      </c>
      <c r="M9" s="90">
        <v>2.2999999999999998</v>
      </c>
      <c r="N9" s="90">
        <v>2.6</v>
      </c>
      <c r="O9" s="92">
        <f>K9*70+L9*75+M9*25+N9*45</f>
        <v>846</v>
      </c>
    </row>
    <row r="10" spans="2:15" s="22" customFormat="1" ht="16.5" customHeight="1" thickBot="1">
      <c r="B10" s="81"/>
      <c r="C10" s="100"/>
      <c r="D10" s="101"/>
      <c r="E10" s="20" t="s">
        <v>30</v>
      </c>
      <c r="F10" s="20" t="s">
        <v>31</v>
      </c>
      <c r="G10" s="20" t="s">
        <v>32</v>
      </c>
      <c r="H10" s="102"/>
      <c r="I10" s="20" t="s">
        <v>33</v>
      </c>
      <c r="J10" s="89"/>
      <c r="K10" s="91"/>
      <c r="L10" s="91"/>
      <c r="M10" s="91"/>
      <c r="N10" s="91"/>
      <c r="O10" s="93"/>
    </row>
    <row r="11" spans="2:15" s="17" customFormat="1" ht="17.45" customHeight="1" thickTop="1">
      <c r="B11" s="94" t="s">
        <v>34</v>
      </c>
      <c r="C11" s="95" t="s">
        <v>35</v>
      </c>
      <c r="D11" s="96" t="s">
        <v>36</v>
      </c>
      <c r="E11" s="24" t="s">
        <v>37</v>
      </c>
      <c r="F11" s="24" t="s">
        <v>38</v>
      </c>
      <c r="G11" s="24" t="s">
        <v>39</v>
      </c>
      <c r="H11" s="96" t="s">
        <v>40</v>
      </c>
      <c r="I11" s="24" t="s">
        <v>41</v>
      </c>
      <c r="J11" s="97"/>
      <c r="K11" s="98">
        <v>6.6</v>
      </c>
      <c r="L11" s="98">
        <v>2.7</v>
      </c>
      <c r="M11" s="98">
        <v>2.1</v>
      </c>
      <c r="N11" s="98">
        <v>2.6</v>
      </c>
      <c r="O11" s="99">
        <f>K11*70+L11*75+M11*25+N11*45</f>
        <v>834</v>
      </c>
    </row>
    <row r="12" spans="2:15" s="22" customFormat="1" ht="16.5" customHeight="1">
      <c r="B12" s="81"/>
      <c r="C12" s="83"/>
      <c r="D12" s="87"/>
      <c r="E12" s="20" t="s">
        <v>202</v>
      </c>
      <c r="F12" s="20" t="s">
        <v>42</v>
      </c>
      <c r="G12" s="20" t="s">
        <v>43</v>
      </c>
      <c r="H12" s="87"/>
      <c r="I12" s="20" t="s">
        <v>44</v>
      </c>
      <c r="J12" s="89"/>
      <c r="K12" s="91"/>
      <c r="L12" s="91"/>
      <c r="M12" s="91"/>
      <c r="N12" s="91"/>
      <c r="O12" s="93"/>
    </row>
    <row r="13" spans="2:15" s="17" customFormat="1" ht="17.45" customHeight="1">
      <c r="B13" s="80" t="s">
        <v>45</v>
      </c>
      <c r="C13" s="82" t="s">
        <v>46</v>
      </c>
      <c r="D13" s="86" t="s">
        <v>15</v>
      </c>
      <c r="E13" s="18" t="s">
        <v>47</v>
      </c>
      <c r="F13" s="18" t="s">
        <v>218</v>
      </c>
      <c r="G13" s="18" t="s">
        <v>48</v>
      </c>
      <c r="H13" s="86" t="s">
        <v>18</v>
      </c>
      <c r="I13" s="18" t="s">
        <v>49</v>
      </c>
      <c r="J13" s="88"/>
      <c r="K13" s="90">
        <v>6.5</v>
      </c>
      <c r="L13" s="90">
        <v>2.8</v>
      </c>
      <c r="M13" s="90">
        <v>2.2000000000000002</v>
      </c>
      <c r="N13" s="90">
        <v>2.7</v>
      </c>
      <c r="O13" s="92">
        <f>K13*70+L13*75+M13*25+N13*45</f>
        <v>841.5</v>
      </c>
    </row>
    <row r="14" spans="2:15" s="22" customFormat="1" ht="16.5" customHeight="1">
      <c r="B14" s="81"/>
      <c r="C14" s="83"/>
      <c r="D14" s="87"/>
      <c r="E14" s="20" t="s">
        <v>50</v>
      </c>
      <c r="F14" s="20" t="s">
        <v>219</v>
      </c>
      <c r="G14" s="20" t="s">
        <v>51</v>
      </c>
      <c r="H14" s="87"/>
      <c r="I14" s="25" t="s">
        <v>52</v>
      </c>
      <c r="J14" s="89"/>
      <c r="K14" s="91"/>
      <c r="L14" s="91"/>
      <c r="M14" s="91"/>
      <c r="N14" s="91"/>
      <c r="O14" s="93"/>
    </row>
    <row r="15" spans="2:15" s="17" customFormat="1" ht="17.45" customHeight="1">
      <c r="B15" s="80" t="s">
        <v>53</v>
      </c>
      <c r="C15" s="82" t="s">
        <v>54</v>
      </c>
      <c r="D15" s="86" t="s">
        <v>55</v>
      </c>
      <c r="E15" s="18" t="s">
        <v>56</v>
      </c>
      <c r="F15" s="46" t="s">
        <v>220</v>
      </c>
      <c r="G15" s="18" t="s">
        <v>57</v>
      </c>
      <c r="H15" s="86" t="s">
        <v>58</v>
      </c>
      <c r="I15" s="19" t="s">
        <v>59</v>
      </c>
      <c r="J15" s="88"/>
      <c r="K15" s="90">
        <v>6.7</v>
      </c>
      <c r="L15" s="90">
        <v>2.8</v>
      </c>
      <c r="M15" s="90">
        <v>2</v>
      </c>
      <c r="N15" s="90">
        <v>2.9</v>
      </c>
      <c r="O15" s="92">
        <f>K15*70+L15*75+M15*25+N15*45</f>
        <v>859.5</v>
      </c>
    </row>
    <row r="16" spans="2:15" s="22" customFormat="1" ht="16.5" customHeight="1">
      <c r="B16" s="81"/>
      <c r="C16" s="83"/>
      <c r="D16" s="87"/>
      <c r="E16" s="20" t="s">
        <v>60</v>
      </c>
      <c r="F16" s="47" t="s">
        <v>221</v>
      </c>
      <c r="G16" s="20" t="s">
        <v>61</v>
      </c>
      <c r="H16" s="87"/>
      <c r="I16" s="21" t="s">
        <v>62</v>
      </c>
      <c r="J16" s="89"/>
      <c r="K16" s="91"/>
      <c r="L16" s="91"/>
      <c r="M16" s="91"/>
      <c r="N16" s="91"/>
      <c r="O16" s="93"/>
    </row>
    <row r="17" spans="2:16" s="17" customFormat="1" ht="17.45" customHeight="1">
      <c r="B17" s="80" t="s">
        <v>63</v>
      </c>
      <c r="C17" s="82" t="s">
        <v>14</v>
      </c>
      <c r="D17" s="86" t="s">
        <v>64</v>
      </c>
      <c r="E17" s="46" t="s">
        <v>200</v>
      </c>
      <c r="F17" s="18" t="s">
        <v>65</v>
      </c>
      <c r="G17" s="18" t="s">
        <v>66</v>
      </c>
      <c r="H17" s="86" t="s">
        <v>18</v>
      </c>
      <c r="I17" s="18" t="s">
        <v>67</v>
      </c>
      <c r="J17" s="88"/>
      <c r="K17" s="90">
        <v>6.5</v>
      </c>
      <c r="L17" s="90">
        <v>2.9</v>
      </c>
      <c r="M17" s="90">
        <v>2.2000000000000002</v>
      </c>
      <c r="N17" s="90">
        <v>2.7</v>
      </c>
      <c r="O17" s="92">
        <f>K17*70+L17*75+M17*25+N17*45</f>
        <v>849</v>
      </c>
    </row>
    <row r="18" spans="2:16" s="22" customFormat="1" ht="16.5" customHeight="1">
      <c r="B18" s="81"/>
      <c r="C18" s="83"/>
      <c r="D18" s="87"/>
      <c r="E18" s="47" t="s">
        <v>201</v>
      </c>
      <c r="F18" s="20" t="s">
        <v>68</v>
      </c>
      <c r="G18" s="20" t="s">
        <v>69</v>
      </c>
      <c r="H18" s="87"/>
      <c r="I18" s="20" t="s">
        <v>70</v>
      </c>
      <c r="J18" s="89"/>
      <c r="K18" s="91"/>
      <c r="L18" s="91"/>
      <c r="M18" s="91"/>
      <c r="N18" s="91"/>
      <c r="O18" s="93"/>
    </row>
    <row r="19" spans="2:16" s="17" customFormat="1" ht="17.45" customHeight="1">
      <c r="B19" s="80" t="s">
        <v>71</v>
      </c>
      <c r="C19" s="82" t="s">
        <v>24</v>
      </c>
      <c r="D19" s="84" t="s">
        <v>231</v>
      </c>
      <c r="E19" s="26" t="s">
        <v>72</v>
      </c>
      <c r="F19" s="18" t="s">
        <v>73</v>
      </c>
      <c r="G19" s="27" t="s">
        <v>74</v>
      </c>
      <c r="H19" s="86" t="s">
        <v>18</v>
      </c>
      <c r="I19" s="18" t="s">
        <v>75</v>
      </c>
      <c r="J19" s="88"/>
      <c r="K19" s="90">
        <v>6.6</v>
      </c>
      <c r="L19" s="90">
        <v>2.8</v>
      </c>
      <c r="M19" s="90">
        <v>2.1</v>
      </c>
      <c r="N19" s="90">
        <v>2.7</v>
      </c>
      <c r="O19" s="92">
        <f>K19*70+L19*75+M19*25+N19*45</f>
        <v>846</v>
      </c>
    </row>
    <row r="20" spans="2:16" s="22" customFormat="1" ht="16.5" customHeight="1" thickBot="1">
      <c r="B20" s="103"/>
      <c r="C20" s="100"/>
      <c r="D20" s="104"/>
      <c r="E20" s="23" t="s">
        <v>76</v>
      </c>
      <c r="F20" s="23" t="s">
        <v>77</v>
      </c>
      <c r="G20" s="28" t="s">
        <v>78</v>
      </c>
      <c r="H20" s="102"/>
      <c r="I20" s="23" t="s">
        <v>79</v>
      </c>
      <c r="J20" s="105"/>
      <c r="K20" s="106"/>
      <c r="L20" s="106"/>
      <c r="M20" s="106"/>
      <c r="N20" s="106"/>
      <c r="O20" s="107"/>
    </row>
    <row r="21" spans="2:16" s="17" customFormat="1" ht="17.45" customHeight="1" thickTop="1">
      <c r="B21" s="94" t="s">
        <v>80</v>
      </c>
      <c r="C21" s="109" t="s">
        <v>35</v>
      </c>
      <c r="D21" s="110" t="s">
        <v>232</v>
      </c>
      <c r="E21" s="18" t="s">
        <v>81</v>
      </c>
      <c r="F21" s="26" t="s">
        <v>82</v>
      </c>
      <c r="G21" s="26" t="s">
        <v>83</v>
      </c>
      <c r="H21" s="111" t="s">
        <v>40</v>
      </c>
      <c r="I21" s="46" t="s">
        <v>252</v>
      </c>
      <c r="J21" s="112"/>
      <c r="K21" s="113">
        <v>6.6</v>
      </c>
      <c r="L21" s="113">
        <v>2.8</v>
      </c>
      <c r="M21" s="113">
        <v>2.1</v>
      </c>
      <c r="N21" s="113">
        <v>2.6</v>
      </c>
      <c r="O21" s="108">
        <f>K21*70+L21*75+M21*25+N21*45</f>
        <v>841.5</v>
      </c>
    </row>
    <row r="22" spans="2:16" s="22" customFormat="1" ht="16.5" customHeight="1">
      <c r="B22" s="81"/>
      <c r="C22" s="83"/>
      <c r="D22" s="85"/>
      <c r="E22" s="20" t="s">
        <v>85</v>
      </c>
      <c r="F22" s="20" t="s">
        <v>86</v>
      </c>
      <c r="G22" s="20" t="s">
        <v>87</v>
      </c>
      <c r="H22" s="87"/>
      <c r="I22" s="47" t="s">
        <v>254</v>
      </c>
      <c r="J22" s="89"/>
      <c r="K22" s="91"/>
      <c r="L22" s="91"/>
      <c r="M22" s="91"/>
      <c r="N22" s="91"/>
      <c r="O22" s="93"/>
    </row>
    <row r="23" spans="2:16" s="22" customFormat="1" ht="16.5" customHeight="1">
      <c r="B23" s="132" t="s">
        <v>253</v>
      </c>
      <c r="C23" s="133"/>
      <c r="D23" s="114" t="s">
        <v>245</v>
      </c>
      <c r="E23" s="59" t="s">
        <v>246</v>
      </c>
      <c r="F23" s="60" t="s">
        <v>247</v>
      </c>
      <c r="G23" s="61" t="s">
        <v>248</v>
      </c>
      <c r="H23" s="116" t="s">
        <v>40</v>
      </c>
      <c r="I23" s="59" t="s">
        <v>252</v>
      </c>
      <c r="J23" s="62"/>
      <c r="K23" s="118">
        <v>7</v>
      </c>
      <c r="L23" s="118">
        <v>2.5</v>
      </c>
      <c r="M23" s="118">
        <v>2</v>
      </c>
      <c r="N23" s="118">
        <v>2.6</v>
      </c>
      <c r="O23" s="130">
        <f>K23*70+L23*75+M23*25+N23*45</f>
        <v>844.5</v>
      </c>
    </row>
    <row r="24" spans="2:16" s="22" customFormat="1" ht="16.5" customHeight="1">
      <c r="B24" s="134"/>
      <c r="C24" s="135"/>
      <c r="D24" s="115"/>
      <c r="E24" s="63" t="s">
        <v>249</v>
      </c>
      <c r="F24" s="63" t="s">
        <v>250</v>
      </c>
      <c r="G24" s="63" t="s">
        <v>251</v>
      </c>
      <c r="H24" s="117"/>
      <c r="I24" s="63" t="s">
        <v>254</v>
      </c>
      <c r="J24" s="62"/>
      <c r="K24" s="119"/>
      <c r="L24" s="119"/>
      <c r="M24" s="119"/>
      <c r="N24" s="119"/>
      <c r="O24" s="131"/>
    </row>
    <row r="25" spans="2:16" s="17" customFormat="1" ht="17.45" customHeight="1">
      <c r="B25" s="80" t="s">
        <v>89</v>
      </c>
      <c r="C25" s="82" t="s">
        <v>46</v>
      </c>
      <c r="D25" s="86" t="s">
        <v>90</v>
      </c>
      <c r="E25" s="18" t="s">
        <v>91</v>
      </c>
      <c r="F25" s="18" t="s">
        <v>92</v>
      </c>
      <c r="G25" s="18" t="s">
        <v>93</v>
      </c>
      <c r="H25" s="86" t="s">
        <v>18</v>
      </c>
      <c r="I25" s="18" t="s">
        <v>94</v>
      </c>
      <c r="J25" s="88"/>
      <c r="K25" s="90">
        <v>6.5</v>
      </c>
      <c r="L25" s="90">
        <v>2.8</v>
      </c>
      <c r="M25" s="90">
        <v>2.2999999999999998</v>
      </c>
      <c r="N25" s="90">
        <v>2.7</v>
      </c>
      <c r="O25" s="92">
        <f>K25*70+L25*75+M25*25+N25*45</f>
        <v>844</v>
      </c>
    </row>
    <row r="26" spans="2:16" s="22" customFormat="1" ht="16.5" customHeight="1">
      <c r="B26" s="81"/>
      <c r="C26" s="83"/>
      <c r="D26" s="87"/>
      <c r="E26" s="20" t="s">
        <v>211</v>
      </c>
      <c r="F26" s="25" t="s">
        <v>210</v>
      </c>
      <c r="G26" s="20" t="s">
        <v>203</v>
      </c>
      <c r="H26" s="87"/>
      <c r="I26" s="20" t="s">
        <v>212</v>
      </c>
      <c r="J26" s="89"/>
      <c r="K26" s="91"/>
      <c r="L26" s="91"/>
      <c r="M26" s="91"/>
      <c r="N26" s="91"/>
      <c r="O26" s="93"/>
    </row>
    <row r="27" spans="2:16" s="17" customFormat="1" ht="17.45" customHeight="1">
      <c r="B27" s="80" t="s">
        <v>95</v>
      </c>
      <c r="C27" s="82" t="s">
        <v>54</v>
      </c>
      <c r="D27" s="86" t="s">
        <v>204</v>
      </c>
      <c r="E27" s="18" t="s">
        <v>96</v>
      </c>
      <c r="F27" s="18" t="s">
        <v>243</v>
      </c>
      <c r="G27" s="18" t="s">
        <v>97</v>
      </c>
      <c r="H27" s="86" t="s">
        <v>58</v>
      </c>
      <c r="I27" s="19" t="s">
        <v>98</v>
      </c>
      <c r="J27" s="88"/>
      <c r="K27" s="90">
        <v>6.8</v>
      </c>
      <c r="L27" s="90">
        <v>2.7</v>
      </c>
      <c r="M27" s="90">
        <v>2</v>
      </c>
      <c r="N27" s="90">
        <v>2.7</v>
      </c>
      <c r="O27" s="92">
        <f>K27*70+L27*75+M27*25+N27*45</f>
        <v>850</v>
      </c>
      <c r="P27" s="29"/>
    </row>
    <row r="28" spans="2:16" s="22" customFormat="1" ht="16.5" customHeight="1">
      <c r="B28" s="81"/>
      <c r="C28" s="83"/>
      <c r="D28" s="87"/>
      <c r="E28" s="20" t="s">
        <v>99</v>
      </c>
      <c r="F28" s="20" t="s">
        <v>222</v>
      </c>
      <c r="G28" s="20" t="s">
        <v>100</v>
      </c>
      <c r="H28" s="87"/>
      <c r="I28" s="21" t="s">
        <v>101</v>
      </c>
      <c r="J28" s="89"/>
      <c r="K28" s="91"/>
      <c r="L28" s="91"/>
      <c r="M28" s="91"/>
      <c r="N28" s="91"/>
      <c r="O28" s="93"/>
    </row>
    <row r="29" spans="2:16" s="17" customFormat="1" ht="17.45" customHeight="1">
      <c r="B29" s="120" t="s">
        <v>102</v>
      </c>
      <c r="C29" s="109" t="s">
        <v>14</v>
      </c>
      <c r="D29" s="111" t="s">
        <v>103</v>
      </c>
      <c r="E29" s="48" t="s">
        <v>227</v>
      </c>
      <c r="F29" s="26" t="s">
        <v>104</v>
      </c>
      <c r="G29" s="26" t="s">
        <v>105</v>
      </c>
      <c r="H29" s="111" t="s">
        <v>18</v>
      </c>
      <c r="I29" s="26" t="s">
        <v>106</v>
      </c>
      <c r="J29" s="112"/>
      <c r="K29" s="113">
        <v>6.6</v>
      </c>
      <c r="L29" s="113">
        <v>2.8</v>
      </c>
      <c r="M29" s="113">
        <v>2.1</v>
      </c>
      <c r="N29" s="113">
        <v>2.6</v>
      </c>
      <c r="O29" s="108">
        <f>K29*70+L29*75+M29*25+N29*45</f>
        <v>841.5</v>
      </c>
    </row>
    <row r="30" spans="2:16" s="22" customFormat="1" ht="16.5" customHeight="1">
      <c r="B30" s="81"/>
      <c r="C30" s="83"/>
      <c r="D30" s="87"/>
      <c r="E30" s="47" t="s">
        <v>228</v>
      </c>
      <c r="F30" s="20" t="s">
        <v>107</v>
      </c>
      <c r="G30" s="20" t="s">
        <v>108</v>
      </c>
      <c r="H30" s="87"/>
      <c r="I30" s="20" t="s">
        <v>109</v>
      </c>
      <c r="J30" s="89"/>
      <c r="K30" s="91"/>
      <c r="L30" s="91"/>
      <c r="M30" s="91"/>
      <c r="N30" s="91"/>
      <c r="O30" s="93"/>
    </row>
    <row r="31" spans="2:16" s="17" customFormat="1" ht="19.5">
      <c r="B31" s="80" t="s">
        <v>110</v>
      </c>
      <c r="C31" s="82" t="s">
        <v>24</v>
      </c>
      <c r="D31" s="86" t="s">
        <v>15</v>
      </c>
      <c r="E31" s="18" t="s">
        <v>111</v>
      </c>
      <c r="F31" s="26" t="s">
        <v>112</v>
      </c>
      <c r="G31" s="18" t="s">
        <v>113</v>
      </c>
      <c r="H31" s="86" t="s">
        <v>18</v>
      </c>
      <c r="I31" s="18" t="s">
        <v>114</v>
      </c>
      <c r="J31" s="88"/>
      <c r="K31" s="90">
        <v>6.7</v>
      </c>
      <c r="L31" s="90">
        <v>2.8</v>
      </c>
      <c r="M31" s="90">
        <v>2.2000000000000002</v>
      </c>
      <c r="N31" s="90">
        <v>2.7</v>
      </c>
      <c r="O31" s="92">
        <f>K31*70+L31*75+M31*25+N31*45</f>
        <v>855.5</v>
      </c>
    </row>
    <row r="32" spans="2:16" s="22" customFormat="1" ht="16.5" customHeight="1" thickBot="1">
      <c r="B32" s="103"/>
      <c r="C32" s="109"/>
      <c r="D32" s="111"/>
      <c r="E32" s="23" t="s">
        <v>115</v>
      </c>
      <c r="F32" s="23" t="s">
        <v>116</v>
      </c>
      <c r="G32" s="23" t="s">
        <v>117</v>
      </c>
      <c r="H32" s="111"/>
      <c r="I32" s="25" t="s">
        <v>118</v>
      </c>
      <c r="J32" s="112"/>
      <c r="K32" s="113"/>
      <c r="L32" s="113"/>
      <c r="M32" s="113"/>
      <c r="N32" s="113"/>
      <c r="O32" s="121"/>
      <c r="P32" s="30"/>
    </row>
    <row r="33" spans="2:15" s="17" customFormat="1" ht="17.45" customHeight="1" thickTop="1">
      <c r="B33" s="94" t="s">
        <v>119</v>
      </c>
      <c r="C33" s="95" t="s">
        <v>35</v>
      </c>
      <c r="D33" s="96" t="s">
        <v>120</v>
      </c>
      <c r="E33" s="18" t="s">
        <v>121</v>
      </c>
      <c r="F33" s="26" t="s">
        <v>122</v>
      </c>
      <c r="G33" s="26" t="s">
        <v>123</v>
      </c>
      <c r="H33" s="96" t="s">
        <v>40</v>
      </c>
      <c r="I33" s="24" t="s">
        <v>124</v>
      </c>
      <c r="J33" s="97"/>
      <c r="K33" s="98">
        <v>6.6</v>
      </c>
      <c r="L33" s="98">
        <v>2.7</v>
      </c>
      <c r="M33" s="98">
        <v>2.1</v>
      </c>
      <c r="N33" s="98">
        <v>2.7</v>
      </c>
      <c r="O33" s="99">
        <f>K33*70+L33*75+M33*25+N33*45</f>
        <v>838.5</v>
      </c>
    </row>
    <row r="34" spans="2:15" s="22" customFormat="1" ht="16.5" customHeight="1">
      <c r="B34" s="81"/>
      <c r="C34" s="83"/>
      <c r="D34" s="87"/>
      <c r="E34" s="20" t="s">
        <v>125</v>
      </c>
      <c r="F34" s="20" t="s">
        <v>126</v>
      </c>
      <c r="G34" s="20" t="s">
        <v>127</v>
      </c>
      <c r="H34" s="87"/>
      <c r="I34" s="20" t="s">
        <v>128</v>
      </c>
      <c r="J34" s="89"/>
      <c r="K34" s="91"/>
      <c r="L34" s="91"/>
      <c r="M34" s="91"/>
      <c r="N34" s="91"/>
      <c r="O34" s="93"/>
    </row>
    <row r="35" spans="2:15" s="17" customFormat="1" ht="17.45" customHeight="1">
      <c r="B35" s="80" t="s">
        <v>129</v>
      </c>
      <c r="C35" s="82" t="s">
        <v>46</v>
      </c>
      <c r="D35" s="84" t="s">
        <v>233</v>
      </c>
      <c r="E35" s="46" t="s">
        <v>208</v>
      </c>
      <c r="F35" s="26" t="s">
        <v>130</v>
      </c>
      <c r="G35" s="26" t="s">
        <v>131</v>
      </c>
      <c r="H35" s="86" t="s">
        <v>18</v>
      </c>
      <c r="I35" s="18" t="s">
        <v>132</v>
      </c>
      <c r="J35" s="88"/>
      <c r="K35" s="90">
        <v>6.6</v>
      </c>
      <c r="L35" s="90">
        <v>2.7</v>
      </c>
      <c r="M35" s="90">
        <v>2.2000000000000002</v>
      </c>
      <c r="N35" s="90">
        <v>2.6</v>
      </c>
      <c r="O35" s="92">
        <f>K35*70+L35*75+M35*25+N35*45</f>
        <v>836.5</v>
      </c>
    </row>
    <row r="36" spans="2:15" s="22" customFormat="1" ht="16.5" customHeight="1">
      <c r="B36" s="81"/>
      <c r="C36" s="83"/>
      <c r="D36" s="85"/>
      <c r="E36" s="47" t="s">
        <v>209</v>
      </c>
      <c r="F36" s="20" t="s">
        <v>133</v>
      </c>
      <c r="G36" s="20" t="s">
        <v>134</v>
      </c>
      <c r="H36" s="87"/>
      <c r="I36" s="20" t="s">
        <v>135</v>
      </c>
      <c r="J36" s="89"/>
      <c r="K36" s="91"/>
      <c r="L36" s="91"/>
      <c r="M36" s="91"/>
      <c r="N36" s="91"/>
      <c r="O36" s="93"/>
    </row>
    <row r="37" spans="2:15" s="17" customFormat="1" ht="17.45" customHeight="1">
      <c r="B37" s="80" t="s">
        <v>136</v>
      </c>
      <c r="C37" s="82" t="s">
        <v>54</v>
      </c>
      <c r="D37" s="86" t="s">
        <v>205</v>
      </c>
      <c r="E37" s="46" t="s">
        <v>234</v>
      </c>
      <c r="F37" s="18" t="s">
        <v>137</v>
      </c>
      <c r="G37" s="18" t="s">
        <v>138</v>
      </c>
      <c r="H37" s="86" t="s">
        <v>139</v>
      </c>
      <c r="I37" s="19" t="s">
        <v>140</v>
      </c>
      <c r="J37" s="88"/>
      <c r="K37" s="90">
        <v>6.6</v>
      </c>
      <c r="L37" s="90">
        <v>2.8</v>
      </c>
      <c r="M37" s="90">
        <v>2</v>
      </c>
      <c r="N37" s="90">
        <v>2.7</v>
      </c>
      <c r="O37" s="92">
        <f>K37*70+L37*75+M37*25+N37*45</f>
        <v>843.5</v>
      </c>
    </row>
    <row r="38" spans="2:15" s="22" customFormat="1" ht="16.5" customHeight="1">
      <c r="B38" s="81"/>
      <c r="C38" s="83"/>
      <c r="D38" s="87"/>
      <c r="E38" s="47" t="s">
        <v>235</v>
      </c>
      <c r="F38" s="20" t="s">
        <v>141</v>
      </c>
      <c r="G38" s="20" t="s">
        <v>142</v>
      </c>
      <c r="H38" s="87"/>
      <c r="I38" s="21" t="s">
        <v>143</v>
      </c>
      <c r="J38" s="89"/>
      <c r="K38" s="91"/>
      <c r="L38" s="91"/>
      <c r="M38" s="91"/>
      <c r="N38" s="91"/>
      <c r="O38" s="93"/>
    </row>
    <row r="39" spans="2:15" s="17" customFormat="1" ht="17.45" customHeight="1">
      <c r="B39" s="80" t="s">
        <v>144</v>
      </c>
      <c r="C39" s="82" t="s">
        <v>14</v>
      </c>
      <c r="D39" s="86" t="s">
        <v>145</v>
      </c>
      <c r="E39" s="26" t="s">
        <v>146</v>
      </c>
      <c r="F39" s="18" t="s">
        <v>147</v>
      </c>
      <c r="G39" s="18" t="s">
        <v>148</v>
      </c>
      <c r="H39" s="86" t="s">
        <v>18</v>
      </c>
      <c r="I39" s="18" t="s">
        <v>149</v>
      </c>
      <c r="J39" s="88"/>
      <c r="K39" s="90">
        <v>6.5</v>
      </c>
      <c r="L39" s="90">
        <v>2.8</v>
      </c>
      <c r="M39" s="90">
        <v>2.2000000000000002</v>
      </c>
      <c r="N39" s="90">
        <v>2.7</v>
      </c>
      <c r="O39" s="92">
        <f>K39*70+L39*75+M39*25+N39*45</f>
        <v>841.5</v>
      </c>
    </row>
    <row r="40" spans="2:15" s="22" customFormat="1" ht="16.5" customHeight="1">
      <c r="B40" s="81"/>
      <c r="C40" s="83"/>
      <c r="D40" s="87"/>
      <c r="E40" s="20" t="s">
        <v>150</v>
      </c>
      <c r="F40" s="20" t="s">
        <v>151</v>
      </c>
      <c r="G40" s="20" t="s">
        <v>152</v>
      </c>
      <c r="H40" s="87"/>
      <c r="I40" s="20" t="s">
        <v>153</v>
      </c>
      <c r="J40" s="89"/>
      <c r="K40" s="91"/>
      <c r="L40" s="91"/>
      <c r="M40" s="91"/>
      <c r="N40" s="91"/>
      <c r="O40" s="93"/>
    </row>
    <row r="41" spans="2:15" s="17" customFormat="1" ht="17.45" customHeight="1">
      <c r="B41" s="80" t="s">
        <v>154</v>
      </c>
      <c r="C41" s="82" t="s">
        <v>24</v>
      </c>
      <c r="D41" s="86" t="s">
        <v>15</v>
      </c>
      <c r="E41" s="18" t="s">
        <v>155</v>
      </c>
      <c r="F41" s="48" t="s">
        <v>206</v>
      </c>
      <c r="G41" s="31" t="s">
        <v>156</v>
      </c>
      <c r="H41" s="86" t="s">
        <v>18</v>
      </c>
      <c r="I41" s="18" t="s">
        <v>157</v>
      </c>
      <c r="J41" s="88" t="s">
        <v>225</v>
      </c>
      <c r="K41" s="90">
        <v>6.6</v>
      </c>
      <c r="L41" s="90">
        <v>2.9</v>
      </c>
      <c r="M41" s="90">
        <v>1.7</v>
      </c>
      <c r="N41" s="90">
        <v>2.6</v>
      </c>
      <c r="O41" s="92">
        <f>K41*70+L41*75+M41*25+N41*45</f>
        <v>839</v>
      </c>
    </row>
    <row r="42" spans="2:15" s="22" customFormat="1" ht="16.5" customHeight="1" thickBot="1">
      <c r="B42" s="103"/>
      <c r="C42" s="100"/>
      <c r="D42" s="102"/>
      <c r="E42" s="23" t="s">
        <v>158</v>
      </c>
      <c r="F42" s="49" t="s">
        <v>207</v>
      </c>
      <c r="G42" s="28" t="s">
        <v>159</v>
      </c>
      <c r="H42" s="102"/>
      <c r="I42" s="23" t="s">
        <v>160</v>
      </c>
      <c r="J42" s="105"/>
      <c r="K42" s="106"/>
      <c r="L42" s="106"/>
      <c r="M42" s="106"/>
      <c r="N42" s="106"/>
      <c r="O42" s="107"/>
    </row>
    <row r="43" spans="2:15" s="17" customFormat="1" ht="17.45" customHeight="1" thickTop="1">
      <c r="B43" s="122" t="s">
        <v>161</v>
      </c>
      <c r="C43" s="109" t="s">
        <v>162</v>
      </c>
      <c r="D43" s="124" t="s">
        <v>25</v>
      </c>
      <c r="E43" s="26" t="s">
        <v>163</v>
      </c>
      <c r="F43" s="48" t="s">
        <v>214</v>
      </c>
      <c r="G43" s="26" t="s">
        <v>164</v>
      </c>
      <c r="H43" s="111" t="s">
        <v>40</v>
      </c>
      <c r="I43" s="18" t="s">
        <v>165</v>
      </c>
      <c r="J43" s="126"/>
      <c r="K43" s="113">
        <v>6.6</v>
      </c>
      <c r="L43" s="113">
        <v>2.8</v>
      </c>
      <c r="M43" s="113">
        <v>2.1</v>
      </c>
      <c r="N43" s="113">
        <v>2.5</v>
      </c>
      <c r="O43" s="108">
        <f>K43*70+L43*75+M43*25+N43*45</f>
        <v>837</v>
      </c>
    </row>
    <row r="44" spans="2:15" s="17" customFormat="1" ht="16.5" customHeight="1">
      <c r="B44" s="123"/>
      <c r="C44" s="83"/>
      <c r="D44" s="125"/>
      <c r="E44" s="20" t="s">
        <v>166</v>
      </c>
      <c r="F44" s="47" t="s">
        <v>215</v>
      </c>
      <c r="G44" s="20" t="s">
        <v>167</v>
      </c>
      <c r="H44" s="87"/>
      <c r="I44" s="20" t="s">
        <v>168</v>
      </c>
      <c r="J44" s="127"/>
      <c r="K44" s="128"/>
      <c r="L44" s="128"/>
      <c r="M44" s="128"/>
      <c r="N44" s="128"/>
      <c r="O44" s="129"/>
    </row>
    <row r="45" spans="2:15" s="17" customFormat="1" ht="17.45" customHeight="1">
      <c r="B45" s="80" t="s">
        <v>169</v>
      </c>
      <c r="C45" s="82" t="s">
        <v>170</v>
      </c>
      <c r="D45" s="86" t="s">
        <v>171</v>
      </c>
      <c r="E45" s="18" t="s">
        <v>172</v>
      </c>
      <c r="F45" s="18" t="s">
        <v>173</v>
      </c>
      <c r="G45" s="18" t="s">
        <v>174</v>
      </c>
      <c r="H45" s="86" t="s">
        <v>18</v>
      </c>
      <c r="I45" s="18" t="s">
        <v>175</v>
      </c>
      <c r="J45" s="88"/>
      <c r="K45" s="90">
        <v>6.7</v>
      </c>
      <c r="L45" s="90">
        <v>2.7</v>
      </c>
      <c r="M45" s="90">
        <v>2.2000000000000002</v>
      </c>
      <c r="N45" s="90">
        <v>2.6</v>
      </c>
      <c r="O45" s="92">
        <f>K45*70+L45*75+M45*25+N45*45</f>
        <v>843.5</v>
      </c>
    </row>
    <row r="46" spans="2:15" s="17" customFormat="1" ht="16.5" customHeight="1">
      <c r="B46" s="81"/>
      <c r="C46" s="83"/>
      <c r="D46" s="87"/>
      <c r="E46" s="20" t="s">
        <v>176</v>
      </c>
      <c r="F46" s="20" t="s">
        <v>177</v>
      </c>
      <c r="G46" s="20" t="s">
        <v>178</v>
      </c>
      <c r="H46" s="87"/>
      <c r="I46" s="20" t="s">
        <v>179</v>
      </c>
      <c r="J46" s="89"/>
      <c r="K46" s="91"/>
      <c r="L46" s="91"/>
      <c r="M46" s="91"/>
      <c r="N46" s="91"/>
      <c r="O46" s="93"/>
    </row>
    <row r="47" spans="2:15" s="17" customFormat="1" ht="18" customHeight="1">
      <c r="B47" s="80" t="s">
        <v>180</v>
      </c>
      <c r="C47" s="142" t="s">
        <v>181</v>
      </c>
      <c r="D47" s="86" t="s">
        <v>224</v>
      </c>
      <c r="E47" s="50" t="s">
        <v>196</v>
      </c>
      <c r="F47" s="18" t="s">
        <v>216</v>
      </c>
      <c r="G47" s="18" t="s">
        <v>182</v>
      </c>
      <c r="H47" s="86" t="s">
        <v>139</v>
      </c>
      <c r="I47" s="19" t="s">
        <v>183</v>
      </c>
      <c r="J47" s="88"/>
      <c r="K47" s="90">
        <v>6.8</v>
      </c>
      <c r="L47" s="90">
        <v>2.8</v>
      </c>
      <c r="M47" s="90">
        <v>2.1</v>
      </c>
      <c r="N47" s="90">
        <v>2.6</v>
      </c>
      <c r="O47" s="92">
        <f>K47*70+L47*75+M47*25+N47*45</f>
        <v>855.5</v>
      </c>
    </row>
    <row r="48" spans="2:15" s="17" customFormat="1" ht="16.5" customHeight="1">
      <c r="B48" s="81"/>
      <c r="C48" s="143"/>
      <c r="D48" s="87"/>
      <c r="E48" s="51" t="s">
        <v>197</v>
      </c>
      <c r="F48" s="20" t="s">
        <v>244</v>
      </c>
      <c r="G48" s="20" t="s">
        <v>236</v>
      </c>
      <c r="H48" s="87"/>
      <c r="I48" s="21" t="s">
        <v>213</v>
      </c>
      <c r="J48" s="89"/>
      <c r="K48" s="91"/>
      <c r="L48" s="91"/>
      <c r="M48" s="91"/>
      <c r="N48" s="91"/>
      <c r="O48" s="93"/>
    </row>
    <row r="49" spans="2:15" s="17" customFormat="1" ht="17.25" customHeight="1">
      <c r="B49" s="140" t="s">
        <v>184</v>
      </c>
      <c r="C49" s="82" t="s">
        <v>185</v>
      </c>
      <c r="D49" s="86" t="s">
        <v>15</v>
      </c>
      <c r="E49" s="18" t="s">
        <v>229</v>
      </c>
      <c r="F49" s="18" t="s">
        <v>186</v>
      </c>
      <c r="G49" s="18" t="s">
        <v>187</v>
      </c>
      <c r="H49" s="86" t="s">
        <v>18</v>
      </c>
      <c r="I49" s="18" t="s">
        <v>188</v>
      </c>
      <c r="J49" s="141"/>
      <c r="K49" s="90">
        <v>6.5</v>
      </c>
      <c r="L49" s="90">
        <v>2.8</v>
      </c>
      <c r="M49" s="90">
        <v>2.1</v>
      </c>
      <c r="N49" s="90">
        <v>2.8</v>
      </c>
      <c r="O49" s="92">
        <f>K49*70+L49*75+M49*25+N49*45</f>
        <v>843.5</v>
      </c>
    </row>
    <row r="50" spans="2:15" s="17" customFormat="1" ht="16.5" customHeight="1">
      <c r="B50" s="123"/>
      <c r="C50" s="83"/>
      <c r="D50" s="125"/>
      <c r="E50" s="20" t="s">
        <v>230</v>
      </c>
      <c r="F50" s="20" t="s">
        <v>189</v>
      </c>
      <c r="G50" s="20" t="s">
        <v>190</v>
      </c>
      <c r="H50" s="87"/>
      <c r="I50" s="20" t="s">
        <v>191</v>
      </c>
      <c r="J50" s="127"/>
      <c r="K50" s="128"/>
      <c r="L50" s="128"/>
      <c r="M50" s="128"/>
      <c r="N50" s="128"/>
      <c r="O50" s="129"/>
    </row>
    <row r="51" spans="2:15" s="17" customFormat="1" ht="19.5" customHeight="1" thickBot="1">
      <c r="B51" s="32"/>
      <c r="C51" s="33"/>
      <c r="D51" s="136" t="s">
        <v>192</v>
      </c>
      <c r="E51" s="137"/>
      <c r="F51" s="137"/>
      <c r="G51" s="137"/>
      <c r="H51" s="137"/>
      <c r="I51" s="138"/>
      <c r="J51" s="34"/>
      <c r="K51" s="35"/>
      <c r="L51" s="35"/>
      <c r="M51" s="35"/>
      <c r="N51" s="35"/>
      <c r="O51" s="36"/>
    </row>
    <row r="52" spans="2:15" customFormat="1" ht="12.95" customHeight="1">
      <c r="B52" s="37" t="s">
        <v>193</v>
      </c>
      <c r="C52" s="38"/>
      <c r="D52" s="38"/>
      <c r="E52" s="38"/>
      <c r="F52" s="38"/>
      <c r="G52" s="39"/>
      <c r="H52" s="39"/>
      <c r="I52" s="39"/>
      <c r="J52" s="39"/>
      <c r="K52" s="40"/>
      <c r="L52" s="40"/>
      <c r="M52" s="40"/>
      <c r="N52" s="40"/>
      <c r="O52" s="40"/>
    </row>
    <row r="53" spans="2:15" customFormat="1" ht="12.95" customHeight="1">
      <c r="B53" s="41" t="s">
        <v>194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2:15" customFormat="1" ht="12.95" customHeight="1">
      <c r="B54" s="43" t="s">
        <v>226</v>
      </c>
      <c r="C54" s="38"/>
      <c r="D54" s="38"/>
      <c r="E54" s="38"/>
      <c r="F54" s="38"/>
      <c r="G54" s="37" t="s">
        <v>195</v>
      </c>
      <c r="H54" s="44"/>
      <c r="I54" s="44"/>
      <c r="J54" s="44"/>
      <c r="K54" s="45"/>
      <c r="L54" s="45"/>
      <c r="M54" s="139" t="str">
        <f>LEFT(I3,2)</f>
        <v>青埔</v>
      </c>
      <c r="N54" s="139"/>
      <c r="O54" s="139"/>
    </row>
  </sheetData>
  <mergeCells count="222">
    <mergeCell ref="M23:M24"/>
    <mergeCell ref="N23:N24"/>
    <mergeCell ref="O23:O24"/>
    <mergeCell ref="B23:C24"/>
    <mergeCell ref="D51:I51"/>
    <mergeCell ref="M54:O54"/>
    <mergeCell ref="M47:M48"/>
    <mergeCell ref="N47:N48"/>
    <mergeCell ref="O47:O48"/>
    <mergeCell ref="B49:B50"/>
    <mergeCell ref="C49:C50"/>
    <mergeCell ref="D49:D50"/>
    <mergeCell ref="H49:H50"/>
    <mergeCell ref="J49:J50"/>
    <mergeCell ref="K49:K50"/>
    <mergeCell ref="L49:L50"/>
    <mergeCell ref="J47:J48"/>
    <mergeCell ref="O45:O46"/>
    <mergeCell ref="B47:B48"/>
    <mergeCell ref="C47:C48"/>
    <mergeCell ref="D47:D48"/>
    <mergeCell ref="H47:H48"/>
    <mergeCell ref="K47:K48"/>
    <mergeCell ref="L47:L48"/>
    <mergeCell ref="M49:M50"/>
    <mergeCell ref="N49:N50"/>
    <mergeCell ref="O49:O50"/>
    <mergeCell ref="B45:B46"/>
    <mergeCell ref="C45:C46"/>
    <mergeCell ref="D45:D46"/>
    <mergeCell ref="H45:H46"/>
    <mergeCell ref="J45:J46"/>
    <mergeCell ref="K45:K46"/>
    <mergeCell ref="L45:L46"/>
    <mergeCell ref="M45:M46"/>
    <mergeCell ref="N45:N46"/>
    <mergeCell ref="O41:O42"/>
    <mergeCell ref="B43:B44"/>
    <mergeCell ref="C43:C44"/>
    <mergeCell ref="D43:D44"/>
    <mergeCell ref="H43:H44"/>
    <mergeCell ref="J43:J44"/>
    <mergeCell ref="K43:K44"/>
    <mergeCell ref="L43:L44"/>
    <mergeCell ref="M43:M44"/>
    <mergeCell ref="N43:N44"/>
    <mergeCell ref="O43:O44"/>
    <mergeCell ref="B41:B42"/>
    <mergeCell ref="C41:C42"/>
    <mergeCell ref="D41:D42"/>
    <mergeCell ref="H41:H42"/>
    <mergeCell ref="J41:J42"/>
    <mergeCell ref="K41:K42"/>
    <mergeCell ref="L41:L42"/>
    <mergeCell ref="M41:M42"/>
    <mergeCell ref="N41:N42"/>
    <mergeCell ref="O37:O38"/>
    <mergeCell ref="B39:B40"/>
    <mergeCell ref="C39:C40"/>
    <mergeCell ref="D39:D40"/>
    <mergeCell ref="H39:H40"/>
    <mergeCell ref="J39:J40"/>
    <mergeCell ref="K39:K40"/>
    <mergeCell ref="L39:L40"/>
    <mergeCell ref="M39:M40"/>
    <mergeCell ref="N39:N40"/>
    <mergeCell ref="O39:O40"/>
    <mergeCell ref="B37:B38"/>
    <mergeCell ref="C37:C38"/>
    <mergeCell ref="D37:D38"/>
    <mergeCell ref="H37:H38"/>
    <mergeCell ref="J37:J38"/>
    <mergeCell ref="K37:K38"/>
    <mergeCell ref="L37:L38"/>
    <mergeCell ref="M37:M38"/>
    <mergeCell ref="N37:N38"/>
    <mergeCell ref="O33:O34"/>
    <mergeCell ref="B35:B36"/>
    <mergeCell ref="C35:C36"/>
    <mergeCell ref="D35:D36"/>
    <mergeCell ref="H35:H36"/>
    <mergeCell ref="J35:J36"/>
    <mergeCell ref="K35:K36"/>
    <mergeCell ref="L35:L36"/>
    <mergeCell ref="M35:M36"/>
    <mergeCell ref="N35:N36"/>
    <mergeCell ref="O35:O36"/>
    <mergeCell ref="B33:B34"/>
    <mergeCell ref="C33:C34"/>
    <mergeCell ref="D33:D34"/>
    <mergeCell ref="H33:H34"/>
    <mergeCell ref="J33:J34"/>
    <mergeCell ref="K33:K34"/>
    <mergeCell ref="L33:L34"/>
    <mergeCell ref="M33:M34"/>
    <mergeCell ref="N33:N34"/>
    <mergeCell ref="L29:L30"/>
    <mergeCell ref="M29:M30"/>
    <mergeCell ref="N29:N30"/>
    <mergeCell ref="O29:O30"/>
    <mergeCell ref="B31:B32"/>
    <mergeCell ref="C31:C32"/>
    <mergeCell ref="D31:D32"/>
    <mergeCell ref="H31:H32"/>
    <mergeCell ref="J31:J32"/>
    <mergeCell ref="K31:K32"/>
    <mergeCell ref="B29:B30"/>
    <mergeCell ref="C29:C30"/>
    <mergeCell ref="D29:D30"/>
    <mergeCell ref="H29:H30"/>
    <mergeCell ref="J29:J30"/>
    <mergeCell ref="K29:K30"/>
    <mergeCell ref="L31:L32"/>
    <mergeCell ref="M31:M32"/>
    <mergeCell ref="N31:N32"/>
    <mergeCell ref="O31:O32"/>
    <mergeCell ref="O27:O28"/>
    <mergeCell ref="B27:B28"/>
    <mergeCell ref="C27:C28"/>
    <mergeCell ref="D27:D28"/>
    <mergeCell ref="H27:H28"/>
    <mergeCell ref="J27:J28"/>
    <mergeCell ref="K27:K28"/>
    <mergeCell ref="L27:L28"/>
    <mergeCell ref="M27:M28"/>
    <mergeCell ref="N27:N28"/>
    <mergeCell ref="O21:O22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O25:O26"/>
    <mergeCell ref="B21:B22"/>
    <mergeCell ref="C21:C22"/>
    <mergeCell ref="D21:D22"/>
    <mergeCell ref="H21:H22"/>
    <mergeCell ref="J21:J22"/>
    <mergeCell ref="K21:K22"/>
    <mergeCell ref="L21:L22"/>
    <mergeCell ref="M21:M22"/>
    <mergeCell ref="N21:N22"/>
    <mergeCell ref="D23:D24"/>
    <mergeCell ref="H23:H24"/>
    <mergeCell ref="K23:K24"/>
    <mergeCell ref="L23:L24"/>
    <mergeCell ref="O17:O18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O19:O20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O13:O14"/>
    <mergeCell ref="B15:B16"/>
    <mergeCell ref="C15:C16"/>
    <mergeCell ref="D15:D16"/>
    <mergeCell ref="H15:H16"/>
    <mergeCell ref="J15:J16"/>
    <mergeCell ref="K15:K16"/>
    <mergeCell ref="L15:L16"/>
    <mergeCell ref="M15:M16"/>
    <mergeCell ref="N15:N16"/>
    <mergeCell ref="O15:O16"/>
    <mergeCell ref="B13:B14"/>
    <mergeCell ref="C13:C14"/>
    <mergeCell ref="D13:D14"/>
    <mergeCell ref="H13:H14"/>
    <mergeCell ref="J13:J14"/>
    <mergeCell ref="K13:K14"/>
    <mergeCell ref="L13:L14"/>
    <mergeCell ref="M13:M14"/>
    <mergeCell ref="N13:N14"/>
    <mergeCell ref="O9:O10"/>
    <mergeCell ref="B11:B12"/>
    <mergeCell ref="C11:C12"/>
    <mergeCell ref="D11:D12"/>
    <mergeCell ref="H11:H12"/>
    <mergeCell ref="J11:J12"/>
    <mergeCell ref="K11:K12"/>
    <mergeCell ref="L11:L12"/>
    <mergeCell ref="M11:M12"/>
    <mergeCell ref="N11:N12"/>
    <mergeCell ref="O11:O12"/>
    <mergeCell ref="B9:B10"/>
    <mergeCell ref="C9:C10"/>
    <mergeCell ref="D9:D10"/>
    <mergeCell ref="H9:H10"/>
    <mergeCell ref="J9:J10"/>
    <mergeCell ref="K9:K10"/>
    <mergeCell ref="L9:L10"/>
    <mergeCell ref="M9:M10"/>
    <mergeCell ref="N9:N10"/>
    <mergeCell ref="I3:O5"/>
    <mergeCell ref="F6:G6"/>
    <mergeCell ref="B7:B8"/>
    <mergeCell ref="C7:C8"/>
    <mergeCell ref="D7:D8"/>
    <mergeCell ref="H7:H8"/>
    <mergeCell ref="J7:J8"/>
    <mergeCell ref="K7:K8"/>
    <mergeCell ref="L7:L8"/>
    <mergeCell ref="M7:M8"/>
    <mergeCell ref="N7:N8"/>
    <mergeCell ref="O7:O8"/>
  </mergeCells>
  <phoneticPr fontId="2" type="noConversion"/>
  <conditionalFormatting sqref="F43:F48">
    <cfRule type="duplicateValues" dxfId="2" priority="1"/>
  </conditionalFormatting>
  <printOptions horizontalCentered="1"/>
  <pageMargins left="0" right="0" top="0.39370078740157483" bottom="0" header="0" footer="0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CCC0-A369-42EE-A33D-87ECE1FCC6E6}">
  <dimension ref="B2:P54"/>
  <sheetViews>
    <sheetView tabSelected="1" topLeftCell="A7" zoomScale="85" zoomScaleNormal="85" zoomScaleSheetLayoutView="100" workbookViewId="0">
      <selection activeCell="F12" sqref="F12"/>
    </sheetView>
  </sheetViews>
  <sheetFormatPr defaultRowHeight="16.5"/>
  <cols>
    <col min="1" max="1" width="1.25" style="3" customWidth="1"/>
    <col min="2" max="2" width="3.25" style="1" customWidth="1"/>
    <col min="3" max="3" width="1.875" style="1" customWidth="1"/>
    <col min="4" max="4" width="12.375" style="1" customWidth="1"/>
    <col min="5" max="5" width="17.375" style="1" customWidth="1"/>
    <col min="6" max="7" width="16.375" style="1" customWidth="1"/>
    <col min="8" max="8" width="5.625" style="1" customWidth="1"/>
    <col min="9" max="9" width="15.875" style="1" customWidth="1"/>
    <col min="10" max="10" width="2.125" style="1" customWidth="1"/>
    <col min="11" max="15" width="1.5" style="2" customWidth="1"/>
    <col min="16" max="16384" width="9" style="3"/>
  </cols>
  <sheetData>
    <row r="2" spans="2:15" ht="8.25" customHeight="1"/>
    <row r="3" spans="2:15" ht="18" customHeight="1">
      <c r="B3" s="4"/>
      <c r="C3" s="4"/>
      <c r="D3" s="4"/>
      <c r="E3" s="4"/>
      <c r="F3" s="4"/>
      <c r="G3" s="5"/>
      <c r="H3" s="6"/>
      <c r="I3" s="77" t="s">
        <v>223</v>
      </c>
      <c r="J3" s="77"/>
      <c r="K3" s="77"/>
      <c r="L3" s="77"/>
      <c r="M3" s="77"/>
      <c r="N3" s="77"/>
      <c r="O3" s="77"/>
    </row>
    <row r="4" spans="2:15" ht="18.75" customHeight="1">
      <c r="B4" s="4"/>
      <c r="C4" s="4"/>
      <c r="D4" s="4"/>
      <c r="E4" s="4"/>
      <c r="F4" s="4"/>
      <c r="G4" s="7"/>
      <c r="H4" s="8"/>
      <c r="I4" s="77"/>
      <c r="J4" s="77"/>
      <c r="K4" s="77"/>
      <c r="L4" s="77"/>
      <c r="M4" s="77"/>
      <c r="N4" s="77"/>
      <c r="O4" s="77"/>
    </row>
    <row r="5" spans="2:15" ht="15" customHeight="1" thickBot="1">
      <c r="B5" s="9"/>
      <c r="C5" s="9"/>
      <c r="D5" s="10"/>
      <c r="E5" s="10"/>
      <c r="F5" s="10"/>
      <c r="G5" s="10"/>
      <c r="H5" s="10"/>
      <c r="I5" s="78"/>
      <c r="J5" s="78"/>
      <c r="K5" s="78"/>
      <c r="L5" s="78"/>
      <c r="M5" s="78"/>
      <c r="N5" s="78"/>
      <c r="O5" s="78"/>
    </row>
    <row r="6" spans="2:15" s="17" customFormat="1" ht="24.95" customHeight="1">
      <c r="B6" s="11" t="s">
        <v>0</v>
      </c>
      <c r="C6" s="12" t="s">
        <v>1</v>
      </c>
      <c r="D6" s="13" t="s">
        <v>2</v>
      </c>
      <c r="E6" s="13" t="s">
        <v>3</v>
      </c>
      <c r="F6" s="79" t="s">
        <v>4</v>
      </c>
      <c r="G6" s="79"/>
      <c r="H6" s="13" t="s">
        <v>5</v>
      </c>
      <c r="I6" s="13" t="s">
        <v>6</v>
      </c>
      <c r="J6" s="14" t="s">
        <v>7</v>
      </c>
      <c r="K6" s="15" t="s">
        <v>8</v>
      </c>
      <c r="L6" s="15" t="s">
        <v>9</v>
      </c>
      <c r="M6" s="15" t="s">
        <v>10</v>
      </c>
      <c r="N6" s="15" t="s">
        <v>11</v>
      </c>
      <c r="O6" s="16" t="s">
        <v>12</v>
      </c>
    </row>
    <row r="7" spans="2:15" s="17" customFormat="1" ht="17.45" customHeight="1">
      <c r="B7" s="80" t="s">
        <v>13</v>
      </c>
      <c r="C7" s="82" t="s">
        <v>14</v>
      </c>
      <c r="D7" s="144" t="s">
        <v>145</v>
      </c>
      <c r="E7" s="52" t="s">
        <v>198</v>
      </c>
      <c r="F7" s="52" t="s">
        <v>16</v>
      </c>
      <c r="G7" s="52" t="s">
        <v>17</v>
      </c>
      <c r="H7" s="144" t="s">
        <v>18</v>
      </c>
      <c r="I7" s="52" t="s">
        <v>19</v>
      </c>
      <c r="J7" s="149"/>
      <c r="K7" s="90">
        <v>6.5</v>
      </c>
      <c r="L7" s="90">
        <v>2.8</v>
      </c>
      <c r="M7" s="90">
        <v>2.2000000000000002</v>
      </c>
      <c r="N7" s="90">
        <v>2.8</v>
      </c>
      <c r="O7" s="92">
        <f>K7*70+L7*75+M7*25+N7*45</f>
        <v>846</v>
      </c>
    </row>
    <row r="8" spans="2:15" s="22" customFormat="1" ht="16.5" customHeight="1">
      <c r="B8" s="81"/>
      <c r="C8" s="83"/>
      <c r="D8" s="146"/>
      <c r="E8" s="53" t="s">
        <v>199</v>
      </c>
      <c r="F8" s="53" t="s">
        <v>20</v>
      </c>
      <c r="G8" s="53" t="s">
        <v>21</v>
      </c>
      <c r="H8" s="146"/>
      <c r="I8" s="53" t="s">
        <v>22</v>
      </c>
      <c r="J8" s="150"/>
      <c r="K8" s="91"/>
      <c r="L8" s="91"/>
      <c r="M8" s="91"/>
      <c r="N8" s="91"/>
      <c r="O8" s="93"/>
    </row>
    <row r="9" spans="2:15" s="17" customFormat="1" ht="17.45" customHeight="1">
      <c r="B9" s="80" t="s">
        <v>23</v>
      </c>
      <c r="C9" s="82" t="s">
        <v>24</v>
      </c>
      <c r="D9" s="144" t="s">
        <v>25</v>
      </c>
      <c r="E9" s="52" t="s">
        <v>26</v>
      </c>
      <c r="F9" s="52" t="s">
        <v>27</v>
      </c>
      <c r="G9" s="52" t="s">
        <v>28</v>
      </c>
      <c r="H9" s="144" t="s">
        <v>18</v>
      </c>
      <c r="I9" s="52" t="s">
        <v>29</v>
      </c>
      <c r="J9" s="149"/>
      <c r="K9" s="90">
        <v>6.7</v>
      </c>
      <c r="L9" s="90">
        <v>2.7</v>
      </c>
      <c r="M9" s="90">
        <v>2.2999999999999998</v>
      </c>
      <c r="N9" s="90">
        <v>2.6</v>
      </c>
      <c r="O9" s="92">
        <f>K9*70+L9*75+M9*25+N9*45</f>
        <v>846</v>
      </c>
    </row>
    <row r="10" spans="2:15" s="22" customFormat="1" ht="16.5" customHeight="1" thickBot="1">
      <c r="B10" s="81"/>
      <c r="C10" s="100"/>
      <c r="D10" s="162"/>
      <c r="E10" s="53" t="s">
        <v>30</v>
      </c>
      <c r="F10" s="53" t="s">
        <v>31</v>
      </c>
      <c r="G10" s="53" t="s">
        <v>32</v>
      </c>
      <c r="H10" s="154"/>
      <c r="I10" s="53" t="s">
        <v>33</v>
      </c>
      <c r="J10" s="150"/>
      <c r="K10" s="91"/>
      <c r="L10" s="91"/>
      <c r="M10" s="91"/>
      <c r="N10" s="91"/>
      <c r="O10" s="93"/>
    </row>
    <row r="11" spans="2:15" s="17" customFormat="1" ht="17.45" customHeight="1" thickTop="1">
      <c r="B11" s="94" t="s">
        <v>34</v>
      </c>
      <c r="C11" s="95" t="s">
        <v>35</v>
      </c>
      <c r="D11" s="156" t="s">
        <v>36</v>
      </c>
      <c r="E11" s="54" t="s">
        <v>37</v>
      </c>
      <c r="F11" s="54" t="s">
        <v>38</v>
      </c>
      <c r="G11" s="54" t="s">
        <v>39</v>
      </c>
      <c r="H11" s="156" t="s">
        <v>40</v>
      </c>
      <c r="I11" s="54" t="s">
        <v>41</v>
      </c>
      <c r="J11" s="157"/>
      <c r="K11" s="98">
        <v>6.6</v>
      </c>
      <c r="L11" s="98">
        <v>2.7</v>
      </c>
      <c r="M11" s="98">
        <v>2.1</v>
      </c>
      <c r="N11" s="98">
        <v>2.6</v>
      </c>
      <c r="O11" s="99">
        <f>K11*70+L11*75+M11*25+N11*45</f>
        <v>834</v>
      </c>
    </row>
    <row r="12" spans="2:15" s="22" customFormat="1" ht="16.5" customHeight="1">
      <c r="B12" s="81"/>
      <c r="C12" s="83"/>
      <c r="D12" s="146"/>
      <c r="E12" s="53" t="s">
        <v>237</v>
      </c>
      <c r="F12" s="53" t="s">
        <v>42</v>
      </c>
      <c r="G12" s="53" t="s">
        <v>43</v>
      </c>
      <c r="H12" s="146"/>
      <c r="I12" s="68" t="s">
        <v>44</v>
      </c>
      <c r="J12" s="150"/>
      <c r="K12" s="91"/>
      <c r="L12" s="91"/>
      <c r="M12" s="91"/>
      <c r="N12" s="91"/>
      <c r="O12" s="93"/>
    </row>
    <row r="13" spans="2:15" s="17" customFormat="1" ht="17.45" customHeight="1">
      <c r="B13" s="80" t="s">
        <v>45</v>
      </c>
      <c r="C13" s="82" t="s">
        <v>46</v>
      </c>
      <c r="D13" s="144" t="s">
        <v>15</v>
      </c>
      <c r="E13" s="52" t="s">
        <v>47</v>
      </c>
      <c r="F13" s="52" t="s">
        <v>218</v>
      </c>
      <c r="G13" s="52" t="s">
        <v>48</v>
      </c>
      <c r="H13" s="144" t="s">
        <v>18</v>
      </c>
      <c r="I13" s="69" t="s">
        <v>49</v>
      </c>
      <c r="J13" s="149"/>
      <c r="K13" s="90">
        <v>6.5</v>
      </c>
      <c r="L13" s="90">
        <v>2.8</v>
      </c>
      <c r="M13" s="90">
        <v>2.2000000000000002</v>
      </c>
      <c r="N13" s="90">
        <v>2.7</v>
      </c>
      <c r="O13" s="92">
        <f>K13*70+L13*75+M13*25+N13*45</f>
        <v>841.5</v>
      </c>
    </row>
    <row r="14" spans="2:15" s="22" customFormat="1" ht="16.5" customHeight="1">
      <c r="B14" s="81"/>
      <c r="C14" s="83"/>
      <c r="D14" s="146"/>
      <c r="E14" s="53" t="s">
        <v>50</v>
      </c>
      <c r="F14" s="53" t="s">
        <v>219</v>
      </c>
      <c r="G14" s="53" t="s">
        <v>51</v>
      </c>
      <c r="H14" s="146"/>
      <c r="I14" s="70" t="s">
        <v>52</v>
      </c>
      <c r="J14" s="150"/>
      <c r="K14" s="91"/>
      <c r="L14" s="91"/>
      <c r="M14" s="91"/>
      <c r="N14" s="91"/>
      <c r="O14" s="93"/>
    </row>
    <row r="15" spans="2:15" s="17" customFormat="1" ht="17.45" customHeight="1">
      <c r="B15" s="80" t="s">
        <v>53</v>
      </c>
      <c r="C15" s="82" t="s">
        <v>54</v>
      </c>
      <c r="D15" s="144" t="s">
        <v>55</v>
      </c>
      <c r="E15" s="52" t="s">
        <v>56</v>
      </c>
      <c r="F15" s="52" t="s">
        <v>220</v>
      </c>
      <c r="G15" s="52" t="s">
        <v>57</v>
      </c>
      <c r="H15" s="144" t="s">
        <v>58</v>
      </c>
      <c r="I15" s="69" t="s">
        <v>59</v>
      </c>
      <c r="J15" s="149"/>
      <c r="K15" s="90">
        <v>6.7</v>
      </c>
      <c r="L15" s="90">
        <v>2.8</v>
      </c>
      <c r="M15" s="90">
        <v>2</v>
      </c>
      <c r="N15" s="90">
        <v>2.9</v>
      </c>
      <c r="O15" s="92">
        <f>K15*70+L15*75+M15*25+N15*45</f>
        <v>859.5</v>
      </c>
    </row>
    <row r="16" spans="2:15" s="22" customFormat="1" ht="16.5" customHeight="1">
      <c r="B16" s="81"/>
      <c r="C16" s="83"/>
      <c r="D16" s="146"/>
      <c r="E16" s="53" t="s">
        <v>60</v>
      </c>
      <c r="F16" s="53" t="s">
        <v>221</v>
      </c>
      <c r="G16" s="53" t="s">
        <v>61</v>
      </c>
      <c r="H16" s="146"/>
      <c r="I16" s="68" t="s">
        <v>62</v>
      </c>
      <c r="J16" s="150"/>
      <c r="K16" s="91"/>
      <c r="L16" s="91"/>
      <c r="M16" s="91"/>
      <c r="N16" s="91"/>
      <c r="O16" s="93"/>
    </row>
    <row r="17" spans="2:16" s="17" customFormat="1" ht="17.45" customHeight="1">
      <c r="B17" s="80" t="s">
        <v>63</v>
      </c>
      <c r="C17" s="82" t="s">
        <v>14</v>
      </c>
      <c r="D17" s="144" t="s">
        <v>64</v>
      </c>
      <c r="E17" s="52" t="s">
        <v>200</v>
      </c>
      <c r="F17" s="52" t="s">
        <v>65</v>
      </c>
      <c r="G17" s="52" t="s">
        <v>66</v>
      </c>
      <c r="H17" s="144" t="s">
        <v>18</v>
      </c>
      <c r="I17" s="69" t="s">
        <v>67</v>
      </c>
      <c r="J17" s="149"/>
      <c r="K17" s="90">
        <v>6.5</v>
      </c>
      <c r="L17" s="90">
        <v>2.9</v>
      </c>
      <c r="M17" s="90">
        <v>2.2000000000000002</v>
      </c>
      <c r="N17" s="90">
        <v>2.7</v>
      </c>
      <c r="O17" s="92">
        <f>K17*70+L17*75+M17*25+N17*45</f>
        <v>849</v>
      </c>
    </row>
    <row r="18" spans="2:16" s="22" customFormat="1" ht="16.5" customHeight="1">
      <c r="B18" s="81"/>
      <c r="C18" s="83"/>
      <c r="D18" s="146"/>
      <c r="E18" s="53" t="s">
        <v>201</v>
      </c>
      <c r="F18" s="53" t="s">
        <v>68</v>
      </c>
      <c r="G18" s="53" t="s">
        <v>69</v>
      </c>
      <c r="H18" s="146"/>
      <c r="I18" s="68" t="s">
        <v>70</v>
      </c>
      <c r="J18" s="150"/>
      <c r="K18" s="91"/>
      <c r="L18" s="91"/>
      <c r="M18" s="91"/>
      <c r="N18" s="91"/>
      <c r="O18" s="93"/>
    </row>
    <row r="19" spans="2:16" s="17" customFormat="1" ht="17.45" customHeight="1">
      <c r="B19" s="80" t="s">
        <v>71</v>
      </c>
      <c r="C19" s="82" t="s">
        <v>24</v>
      </c>
      <c r="D19" s="144" t="s">
        <v>231</v>
      </c>
      <c r="E19" s="56" t="s">
        <v>72</v>
      </c>
      <c r="F19" s="52" t="s">
        <v>73</v>
      </c>
      <c r="G19" s="27" t="s">
        <v>74</v>
      </c>
      <c r="H19" s="144" t="s">
        <v>18</v>
      </c>
      <c r="I19" s="69" t="s">
        <v>75</v>
      </c>
      <c r="J19" s="149"/>
      <c r="K19" s="90">
        <v>6.6</v>
      </c>
      <c r="L19" s="90">
        <v>2.8</v>
      </c>
      <c r="M19" s="90">
        <v>2.1</v>
      </c>
      <c r="N19" s="90">
        <v>2.7</v>
      </c>
      <c r="O19" s="92">
        <f>K19*70+L19*75+M19*25+N19*45</f>
        <v>846</v>
      </c>
    </row>
    <row r="20" spans="2:16" s="22" customFormat="1" ht="16.5" customHeight="1" thickBot="1">
      <c r="B20" s="103"/>
      <c r="C20" s="100"/>
      <c r="D20" s="154"/>
      <c r="E20" s="57" t="s">
        <v>76</v>
      </c>
      <c r="F20" s="57" t="s">
        <v>77</v>
      </c>
      <c r="G20" s="28" t="s">
        <v>78</v>
      </c>
      <c r="H20" s="154"/>
      <c r="I20" s="71" t="s">
        <v>79</v>
      </c>
      <c r="J20" s="155"/>
      <c r="K20" s="106"/>
      <c r="L20" s="106"/>
      <c r="M20" s="106"/>
      <c r="N20" s="106"/>
      <c r="O20" s="107"/>
    </row>
    <row r="21" spans="2:16" s="17" customFormat="1" ht="17.45" customHeight="1" thickTop="1">
      <c r="B21" s="94" t="s">
        <v>80</v>
      </c>
      <c r="C21" s="109" t="s">
        <v>35</v>
      </c>
      <c r="D21" s="152" t="s">
        <v>232</v>
      </c>
      <c r="E21" s="52" t="s">
        <v>81</v>
      </c>
      <c r="F21" s="56" t="s">
        <v>82</v>
      </c>
      <c r="G21" s="56" t="s">
        <v>83</v>
      </c>
      <c r="H21" s="152" t="s">
        <v>40</v>
      </c>
      <c r="I21" s="72" t="s">
        <v>252</v>
      </c>
      <c r="J21" s="158"/>
      <c r="K21" s="113">
        <v>6.6</v>
      </c>
      <c r="L21" s="113">
        <v>2.8</v>
      </c>
      <c r="M21" s="113">
        <v>2.1</v>
      </c>
      <c r="N21" s="113">
        <v>2.6</v>
      </c>
      <c r="O21" s="108">
        <f>K21*70+L21*75+M21*25+N21*45</f>
        <v>841.5</v>
      </c>
    </row>
    <row r="22" spans="2:16" s="22" customFormat="1" ht="16.5" customHeight="1">
      <c r="B22" s="81"/>
      <c r="C22" s="83"/>
      <c r="D22" s="146"/>
      <c r="E22" s="53" t="s">
        <v>85</v>
      </c>
      <c r="F22" s="53" t="s">
        <v>86</v>
      </c>
      <c r="G22" s="53" t="s">
        <v>87</v>
      </c>
      <c r="H22" s="146"/>
      <c r="I22" s="73" t="s">
        <v>254</v>
      </c>
      <c r="J22" s="150"/>
      <c r="K22" s="91"/>
      <c r="L22" s="91"/>
      <c r="M22" s="91"/>
      <c r="N22" s="91"/>
      <c r="O22" s="93"/>
    </row>
    <row r="23" spans="2:16" s="22" customFormat="1" ht="16.5" customHeight="1">
      <c r="B23" s="132" t="s">
        <v>253</v>
      </c>
      <c r="C23" s="133"/>
      <c r="D23" s="159" t="s">
        <v>245</v>
      </c>
      <c r="E23" s="64" t="s">
        <v>246</v>
      </c>
      <c r="F23" s="65" t="s">
        <v>247</v>
      </c>
      <c r="G23" s="76" t="s">
        <v>248</v>
      </c>
      <c r="H23" s="161" t="s">
        <v>40</v>
      </c>
      <c r="I23" s="64" t="s">
        <v>252</v>
      </c>
      <c r="J23" s="66"/>
      <c r="K23" s="118">
        <v>7</v>
      </c>
      <c r="L23" s="118">
        <v>2.5</v>
      </c>
      <c r="M23" s="118">
        <v>2</v>
      </c>
      <c r="N23" s="118">
        <v>2.6</v>
      </c>
      <c r="O23" s="130">
        <f>K23*70+L23*75+M23*25+N23*45</f>
        <v>844.5</v>
      </c>
    </row>
    <row r="24" spans="2:16" s="22" customFormat="1" ht="16.5" customHeight="1">
      <c r="B24" s="134"/>
      <c r="C24" s="135"/>
      <c r="D24" s="160"/>
      <c r="E24" s="67" t="s">
        <v>249</v>
      </c>
      <c r="F24" s="67" t="s">
        <v>250</v>
      </c>
      <c r="G24" s="67" t="s">
        <v>251</v>
      </c>
      <c r="H24" s="160"/>
      <c r="I24" s="67" t="s">
        <v>254</v>
      </c>
      <c r="J24" s="66"/>
      <c r="K24" s="119"/>
      <c r="L24" s="119"/>
      <c r="M24" s="119"/>
      <c r="N24" s="119"/>
      <c r="O24" s="131"/>
    </row>
    <row r="25" spans="2:16" s="17" customFormat="1" ht="17.45" customHeight="1">
      <c r="B25" s="80" t="s">
        <v>89</v>
      </c>
      <c r="C25" s="82" t="s">
        <v>46</v>
      </c>
      <c r="D25" s="144" t="s">
        <v>90</v>
      </c>
      <c r="E25" s="52" t="s">
        <v>91</v>
      </c>
      <c r="F25" s="52" t="s">
        <v>92</v>
      </c>
      <c r="G25" s="52" t="s">
        <v>93</v>
      </c>
      <c r="H25" s="144" t="s">
        <v>18</v>
      </c>
      <c r="I25" s="69" t="s">
        <v>94</v>
      </c>
      <c r="J25" s="149"/>
      <c r="K25" s="90">
        <v>6.5</v>
      </c>
      <c r="L25" s="90">
        <v>2.8</v>
      </c>
      <c r="M25" s="90">
        <v>2.2999999999999998</v>
      </c>
      <c r="N25" s="90">
        <v>2.7</v>
      </c>
      <c r="O25" s="92">
        <f>K25*70+L25*75+M25*25+N25*45</f>
        <v>844</v>
      </c>
    </row>
    <row r="26" spans="2:16" s="22" customFormat="1" ht="16.5" customHeight="1">
      <c r="B26" s="81"/>
      <c r="C26" s="83"/>
      <c r="D26" s="146"/>
      <c r="E26" s="53" t="s">
        <v>238</v>
      </c>
      <c r="F26" s="55" t="s">
        <v>210</v>
      </c>
      <c r="G26" s="53" t="s">
        <v>239</v>
      </c>
      <c r="H26" s="146"/>
      <c r="I26" s="68" t="s">
        <v>212</v>
      </c>
      <c r="J26" s="150"/>
      <c r="K26" s="91"/>
      <c r="L26" s="91"/>
      <c r="M26" s="91"/>
      <c r="N26" s="91"/>
      <c r="O26" s="93"/>
    </row>
    <row r="27" spans="2:16" s="17" customFormat="1" ht="17.45" customHeight="1">
      <c r="B27" s="80" t="s">
        <v>95</v>
      </c>
      <c r="C27" s="82" t="s">
        <v>54</v>
      </c>
      <c r="D27" s="144" t="s">
        <v>204</v>
      </c>
      <c r="E27" s="52" t="s">
        <v>96</v>
      </c>
      <c r="F27" s="52" t="s">
        <v>243</v>
      </c>
      <c r="G27" s="52" t="s">
        <v>97</v>
      </c>
      <c r="H27" s="144" t="s">
        <v>58</v>
      </c>
      <c r="I27" s="69" t="s">
        <v>98</v>
      </c>
      <c r="J27" s="149"/>
      <c r="K27" s="90">
        <v>6.8</v>
      </c>
      <c r="L27" s="90">
        <v>2.7</v>
      </c>
      <c r="M27" s="90">
        <v>2</v>
      </c>
      <c r="N27" s="90">
        <v>2.7</v>
      </c>
      <c r="O27" s="92">
        <f>K27*70+L27*75+M27*25+N27*45</f>
        <v>850</v>
      </c>
      <c r="P27" s="29"/>
    </row>
    <row r="28" spans="2:16" s="22" customFormat="1" ht="16.5" customHeight="1">
      <c r="B28" s="81"/>
      <c r="C28" s="83"/>
      <c r="D28" s="146"/>
      <c r="E28" s="53" t="s">
        <v>99</v>
      </c>
      <c r="F28" s="53" t="s">
        <v>222</v>
      </c>
      <c r="G28" s="53" t="s">
        <v>100</v>
      </c>
      <c r="H28" s="146"/>
      <c r="I28" s="68" t="s">
        <v>101</v>
      </c>
      <c r="J28" s="150"/>
      <c r="K28" s="91"/>
      <c r="L28" s="91"/>
      <c r="M28" s="91"/>
      <c r="N28" s="91"/>
      <c r="O28" s="93"/>
    </row>
    <row r="29" spans="2:16" s="17" customFormat="1" ht="17.45" customHeight="1">
      <c r="B29" s="120" t="s">
        <v>102</v>
      </c>
      <c r="C29" s="109" t="s">
        <v>14</v>
      </c>
      <c r="D29" s="152" t="s">
        <v>103</v>
      </c>
      <c r="E29" s="56" t="s">
        <v>227</v>
      </c>
      <c r="F29" s="56" t="s">
        <v>104</v>
      </c>
      <c r="G29" s="56" t="s">
        <v>105</v>
      </c>
      <c r="H29" s="152" t="s">
        <v>18</v>
      </c>
      <c r="I29" s="74" t="s">
        <v>106</v>
      </c>
      <c r="J29" s="158"/>
      <c r="K29" s="113">
        <v>6.6</v>
      </c>
      <c r="L29" s="113">
        <v>2.8</v>
      </c>
      <c r="M29" s="113">
        <v>2.1</v>
      </c>
      <c r="N29" s="113">
        <v>2.6</v>
      </c>
      <c r="O29" s="108">
        <f>K29*70+L29*75+M29*25+N29*45</f>
        <v>841.5</v>
      </c>
    </row>
    <row r="30" spans="2:16" s="22" customFormat="1" ht="16.5" customHeight="1">
      <c r="B30" s="81"/>
      <c r="C30" s="83"/>
      <c r="D30" s="146"/>
      <c r="E30" s="53" t="s">
        <v>228</v>
      </c>
      <c r="F30" s="53" t="s">
        <v>107</v>
      </c>
      <c r="G30" s="53" t="s">
        <v>108</v>
      </c>
      <c r="H30" s="146"/>
      <c r="I30" s="68" t="s">
        <v>109</v>
      </c>
      <c r="J30" s="150"/>
      <c r="K30" s="91"/>
      <c r="L30" s="91"/>
      <c r="M30" s="91"/>
      <c r="N30" s="91"/>
      <c r="O30" s="93"/>
    </row>
    <row r="31" spans="2:16" s="17" customFormat="1" ht="19.5">
      <c r="B31" s="80" t="s">
        <v>110</v>
      </c>
      <c r="C31" s="82" t="s">
        <v>24</v>
      </c>
      <c r="D31" s="144" t="s">
        <v>15</v>
      </c>
      <c r="E31" s="52" t="s">
        <v>111</v>
      </c>
      <c r="F31" s="56" t="s">
        <v>112</v>
      </c>
      <c r="G31" s="52" t="s">
        <v>113</v>
      </c>
      <c r="H31" s="144" t="s">
        <v>18</v>
      </c>
      <c r="I31" s="69" t="s">
        <v>114</v>
      </c>
      <c r="J31" s="149"/>
      <c r="K31" s="90">
        <v>6.7</v>
      </c>
      <c r="L31" s="90">
        <v>2.8</v>
      </c>
      <c r="M31" s="90">
        <v>2.2000000000000002</v>
      </c>
      <c r="N31" s="90">
        <v>2.7</v>
      </c>
      <c r="O31" s="92">
        <f>K31*70+L31*75+M31*25+N31*45</f>
        <v>855.5</v>
      </c>
    </row>
    <row r="32" spans="2:16" s="22" customFormat="1" ht="16.5" customHeight="1" thickBot="1">
      <c r="B32" s="103"/>
      <c r="C32" s="109"/>
      <c r="D32" s="152"/>
      <c r="E32" s="57" t="s">
        <v>115</v>
      </c>
      <c r="F32" s="57" t="s">
        <v>116</v>
      </c>
      <c r="G32" s="57" t="s">
        <v>117</v>
      </c>
      <c r="H32" s="152"/>
      <c r="I32" s="70" t="s">
        <v>118</v>
      </c>
      <c r="J32" s="158"/>
      <c r="K32" s="113"/>
      <c r="L32" s="113"/>
      <c r="M32" s="113"/>
      <c r="N32" s="113"/>
      <c r="O32" s="121"/>
      <c r="P32" s="30"/>
    </row>
    <row r="33" spans="2:15" s="17" customFormat="1" ht="17.45" customHeight="1" thickTop="1">
      <c r="B33" s="94" t="s">
        <v>119</v>
      </c>
      <c r="C33" s="95" t="s">
        <v>35</v>
      </c>
      <c r="D33" s="156" t="s">
        <v>120</v>
      </c>
      <c r="E33" s="52" t="s">
        <v>121</v>
      </c>
      <c r="F33" s="56" t="s">
        <v>122</v>
      </c>
      <c r="G33" s="56" t="s">
        <v>123</v>
      </c>
      <c r="H33" s="156" t="s">
        <v>40</v>
      </c>
      <c r="I33" s="75" t="s">
        <v>124</v>
      </c>
      <c r="J33" s="157"/>
      <c r="K33" s="98">
        <v>6.6</v>
      </c>
      <c r="L33" s="98">
        <v>2.7</v>
      </c>
      <c r="M33" s="98">
        <v>2.1</v>
      </c>
      <c r="N33" s="98">
        <v>2.7</v>
      </c>
      <c r="O33" s="99">
        <f>K33*70+L33*75+M33*25+N33*45</f>
        <v>838.5</v>
      </c>
    </row>
    <row r="34" spans="2:15" s="22" customFormat="1" ht="16.5" customHeight="1">
      <c r="B34" s="81"/>
      <c r="C34" s="83"/>
      <c r="D34" s="146"/>
      <c r="E34" s="53" t="s">
        <v>125</v>
      </c>
      <c r="F34" s="53" t="s">
        <v>126</v>
      </c>
      <c r="G34" s="53" t="s">
        <v>127</v>
      </c>
      <c r="H34" s="146"/>
      <c r="I34" s="68" t="s">
        <v>128</v>
      </c>
      <c r="J34" s="150"/>
      <c r="K34" s="91"/>
      <c r="L34" s="91"/>
      <c r="M34" s="91"/>
      <c r="N34" s="91"/>
      <c r="O34" s="93"/>
    </row>
    <row r="35" spans="2:15" s="17" customFormat="1" ht="17.45" customHeight="1">
      <c r="B35" s="80" t="s">
        <v>129</v>
      </c>
      <c r="C35" s="82" t="s">
        <v>46</v>
      </c>
      <c r="D35" s="144" t="s">
        <v>233</v>
      </c>
      <c r="E35" s="52" t="s">
        <v>208</v>
      </c>
      <c r="F35" s="56" t="s">
        <v>130</v>
      </c>
      <c r="G35" s="56" t="s">
        <v>131</v>
      </c>
      <c r="H35" s="144" t="s">
        <v>18</v>
      </c>
      <c r="I35" s="69" t="s">
        <v>132</v>
      </c>
      <c r="J35" s="149"/>
      <c r="K35" s="90">
        <v>6.6</v>
      </c>
      <c r="L35" s="90">
        <v>2.7</v>
      </c>
      <c r="M35" s="90">
        <v>2.2000000000000002</v>
      </c>
      <c r="N35" s="90">
        <v>2.6</v>
      </c>
      <c r="O35" s="92">
        <f>K35*70+L35*75+M35*25+N35*45</f>
        <v>836.5</v>
      </c>
    </row>
    <row r="36" spans="2:15" s="22" customFormat="1" ht="16.5" customHeight="1">
      <c r="B36" s="81"/>
      <c r="C36" s="83"/>
      <c r="D36" s="146"/>
      <c r="E36" s="53" t="s">
        <v>209</v>
      </c>
      <c r="F36" s="53" t="s">
        <v>133</v>
      </c>
      <c r="G36" s="53" t="s">
        <v>134</v>
      </c>
      <c r="H36" s="146"/>
      <c r="I36" s="68" t="s">
        <v>135</v>
      </c>
      <c r="J36" s="150"/>
      <c r="K36" s="91"/>
      <c r="L36" s="91"/>
      <c r="M36" s="91"/>
      <c r="N36" s="91"/>
      <c r="O36" s="93"/>
    </row>
    <row r="37" spans="2:15" s="17" customFormat="1" ht="17.45" customHeight="1">
      <c r="B37" s="80" t="s">
        <v>136</v>
      </c>
      <c r="C37" s="82" t="s">
        <v>54</v>
      </c>
      <c r="D37" s="144" t="s">
        <v>205</v>
      </c>
      <c r="E37" s="52" t="s">
        <v>234</v>
      </c>
      <c r="F37" s="52" t="s">
        <v>137</v>
      </c>
      <c r="G37" s="52" t="s">
        <v>138</v>
      </c>
      <c r="H37" s="144" t="s">
        <v>139</v>
      </c>
      <c r="I37" s="69" t="s">
        <v>140</v>
      </c>
      <c r="J37" s="149"/>
      <c r="K37" s="90">
        <v>6.6</v>
      </c>
      <c r="L37" s="90">
        <v>2.8</v>
      </c>
      <c r="M37" s="90">
        <v>2</v>
      </c>
      <c r="N37" s="90">
        <v>2.7</v>
      </c>
      <c r="O37" s="92">
        <f>K37*70+L37*75+M37*25+N37*45</f>
        <v>843.5</v>
      </c>
    </row>
    <row r="38" spans="2:15" s="22" customFormat="1" ht="16.5" customHeight="1">
      <c r="B38" s="81"/>
      <c r="C38" s="83"/>
      <c r="D38" s="146"/>
      <c r="E38" s="53" t="s">
        <v>235</v>
      </c>
      <c r="F38" s="53" t="s">
        <v>141</v>
      </c>
      <c r="G38" s="53" t="s">
        <v>142</v>
      </c>
      <c r="H38" s="146"/>
      <c r="I38" s="68" t="s">
        <v>143</v>
      </c>
      <c r="J38" s="150"/>
      <c r="K38" s="91"/>
      <c r="L38" s="91"/>
      <c r="M38" s="91"/>
      <c r="N38" s="91"/>
      <c r="O38" s="93"/>
    </row>
    <row r="39" spans="2:15" s="17" customFormat="1" ht="17.45" customHeight="1">
      <c r="B39" s="80" t="s">
        <v>144</v>
      </c>
      <c r="C39" s="82" t="s">
        <v>14</v>
      </c>
      <c r="D39" s="144" t="s">
        <v>145</v>
      </c>
      <c r="E39" s="56" t="s">
        <v>146</v>
      </c>
      <c r="F39" s="52" t="s">
        <v>147</v>
      </c>
      <c r="G39" s="52" t="s">
        <v>148</v>
      </c>
      <c r="H39" s="144" t="s">
        <v>18</v>
      </c>
      <c r="I39" s="69" t="s">
        <v>149</v>
      </c>
      <c r="J39" s="149"/>
      <c r="K39" s="90">
        <v>6.5</v>
      </c>
      <c r="L39" s="90">
        <v>2.8</v>
      </c>
      <c r="M39" s="90">
        <v>2.2000000000000002</v>
      </c>
      <c r="N39" s="90">
        <v>2.7</v>
      </c>
      <c r="O39" s="92">
        <f>K39*70+L39*75+M39*25+N39*45</f>
        <v>841.5</v>
      </c>
    </row>
    <row r="40" spans="2:15" s="22" customFormat="1" ht="16.5" customHeight="1">
      <c r="B40" s="81"/>
      <c r="C40" s="83"/>
      <c r="D40" s="146"/>
      <c r="E40" s="53" t="s">
        <v>150</v>
      </c>
      <c r="F40" s="53" t="s">
        <v>151</v>
      </c>
      <c r="G40" s="53" t="s">
        <v>152</v>
      </c>
      <c r="H40" s="146"/>
      <c r="I40" s="68" t="s">
        <v>153</v>
      </c>
      <c r="J40" s="150"/>
      <c r="K40" s="91"/>
      <c r="L40" s="91"/>
      <c r="M40" s="91"/>
      <c r="N40" s="91"/>
      <c r="O40" s="93"/>
    </row>
    <row r="41" spans="2:15" s="17" customFormat="1" ht="17.45" customHeight="1">
      <c r="B41" s="80" t="s">
        <v>154</v>
      </c>
      <c r="C41" s="82" t="s">
        <v>24</v>
      </c>
      <c r="D41" s="144" t="s">
        <v>15</v>
      </c>
      <c r="E41" s="52" t="s">
        <v>155</v>
      </c>
      <c r="F41" s="56" t="s">
        <v>206</v>
      </c>
      <c r="G41" s="31" t="s">
        <v>156</v>
      </c>
      <c r="H41" s="144" t="s">
        <v>18</v>
      </c>
      <c r="I41" s="69" t="s">
        <v>157</v>
      </c>
      <c r="J41" s="149" t="s">
        <v>225</v>
      </c>
      <c r="K41" s="90">
        <v>6.6</v>
      </c>
      <c r="L41" s="90">
        <v>2.9</v>
      </c>
      <c r="M41" s="90">
        <v>1.7</v>
      </c>
      <c r="N41" s="90">
        <v>2.6</v>
      </c>
      <c r="O41" s="92">
        <f>K41*70+L41*75+M41*25+N41*45</f>
        <v>839</v>
      </c>
    </row>
    <row r="42" spans="2:15" s="22" customFormat="1" ht="16.5" customHeight="1" thickBot="1">
      <c r="B42" s="103"/>
      <c r="C42" s="100"/>
      <c r="D42" s="154"/>
      <c r="E42" s="57" t="s">
        <v>158</v>
      </c>
      <c r="F42" s="57" t="s">
        <v>207</v>
      </c>
      <c r="G42" s="28" t="s">
        <v>159</v>
      </c>
      <c r="H42" s="154"/>
      <c r="I42" s="71" t="s">
        <v>160</v>
      </c>
      <c r="J42" s="155"/>
      <c r="K42" s="106"/>
      <c r="L42" s="106"/>
      <c r="M42" s="106"/>
      <c r="N42" s="106"/>
      <c r="O42" s="107"/>
    </row>
    <row r="43" spans="2:15" s="17" customFormat="1" ht="17.45" customHeight="1" thickTop="1">
      <c r="B43" s="122" t="s">
        <v>161</v>
      </c>
      <c r="C43" s="109" t="s">
        <v>162</v>
      </c>
      <c r="D43" s="151" t="s">
        <v>25</v>
      </c>
      <c r="E43" s="56" t="s">
        <v>163</v>
      </c>
      <c r="F43" s="56" t="s">
        <v>214</v>
      </c>
      <c r="G43" s="56" t="s">
        <v>164</v>
      </c>
      <c r="H43" s="152" t="s">
        <v>40</v>
      </c>
      <c r="I43" s="69" t="s">
        <v>165</v>
      </c>
      <c r="J43" s="153"/>
      <c r="K43" s="113">
        <v>6.6</v>
      </c>
      <c r="L43" s="113">
        <v>2.8</v>
      </c>
      <c r="M43" s="113">
        <v>2.1</v>
      </c>
      <c r="N43" s="113">
        <v>2.5</v>
      </c>
      <c r="O43" s="108">
        <f>K43*70+L43*75+M43*25+N43*45</f>
        <v>837</v>
      </c>
    </row>
    <row r="44" spans="2:15" s="17" customFormat="1" ht="16.5" customHeight="1">
      <c r="B44" s="123"/>
      <c r="C44" s="83"/>
      <c r="D44" s="145"/>
      <c r="E44" s="53" t="s">
        <v>166</v>
      </c>
      <c r="F44" s="53" t="s">
        <v>215</v>
      </c>
      <c r="G44" s="53" t="s">
        <v>167</v>
      </c>
      <c r="H44" s="146"/>
      <c r="I44" s="68" t="s">
        <v>168</v>
      </c>
      <c r="J44" s="148"/>
      <c r="K44" s="128"/>
      <c r="L44" s="128"/>
      <c r="M44" s="128"/>
      <c r="N44" s="128"/>
      <c r="O44" s="129"/>
    </row>
    <row r="45" spans="2:15" s="17" customFormat="1" ht="17.45" customHeight="1">
      <c r="B45" s="80" t="s">
        <v>169</v>
      </c>
      <c r="C45" s="82" t="s">
        <v>170</v>
      </c>
      <c r="D45" s="144" t="s">
        <v>171</v>
      </c>
      <c r="E45" s="52" t="s">
        <v>172</v>
      </c>
      <c r="F45" s="52" t="s">
        <v>173</v>
      </c>
      <c r="G45" s="52" t="s">
        <v>174</v>
      </c>
      <c r="H45" s="144" t="s">
        <v>18</v>
      </c>
      <c r="I45" s="69" t="s">
        <v>175</v>
      </c>
      <c r="J45" s="149"/>
      <c r="K45" s="90">
        <v>6.7</v>
      </c>
      <c r="L45" s="90">
        <v>2.7</v>
      </c>
      <c r="M45" s="90">
        <v>2.2000000000000002</v>
      </c>
      <c r="N45" s="90">
        <v>2.6</v>
      </c>
      <c r="O45" s="92">
        <f>K45*70+L45*75+M45*25+N45*45</f>
        <v>843.5</v>
      </c>
    </row>
    <row r="46" spans="2:15" s="17" customFormat="1" ht="16.5" customHeight="1">
      <c r="B46" s="81"/>
      <c r="C46" s="83"/>
      <c r="D46" s="146"/>
      <c r="E46" s="53" t="s">
        <v>176</v>
      </c>
      <c r="F46" s="53" t="s">
        <v>177</v>
      </c>
      <c r="G46" s="53" t="s">
        <v>178</v>
      </c>
      <c r="H46" s="146"/>
      <c r="I46" s="68" t="s">
        <v>179</v>
      </c>
      <c r="J46" s="150"/>
      <c r="K46" s="91"/>
      <c r="L46" s="91"/>
      <c r="M46" s="91"/>
      <c r="N46" s="91"/>
      <c r="O46" s="93"/>
    </row>
    <row r="47" spans="2:15" s="17" customFormat="1" ht="18" customHeight="1">
      <c r="B47" s="80" t="s">
        <v>180</v>
      </c>
      <c r="C47" s="142" t="s">
        <v>181</v>
      </c>
      <c r="D47" s="144" t="s">
        <v>240</v>
      </c>
      <c r="E47" s="52" t="s">
        <v>196</v>
      </c>
      <c r="F47" s="52" t="s">
        <v>216</v>
      </c>
      <c r="G47" s="52" t="s">
        <v>182</v>
      </c>
      <c r="H47" s="144" t="s">
        <v>139</v>
      </c>
      <c r="I47" s="69" t="s">
        <v>183</v>
      </c>
      <c r="J47" s="149"/>
      <c r="K47" s="90">
        <v>6.8</v>
      </c>
      <c r="L47" s="90">
        <v>2.8</v>
      </c>
      <c r="M47" s="90">
        <v>2.1</v>
      </c>
      <c r="N47" s="90">
        <v>2.6</v>
      </c>
      <c r="O47" s="92">
        <f>K47*70+L47*75+M47*25+N47*45</f>
        <v>855.5</v>
      </c>
    </row>
    <row r="48" spans="2:15" s="17" customFormat="1" ht="16.5" customHeight="1">
      <c r="B48" s="81"/>
      <c r="C48" s="143"/>
      <c r="D48" s="146"/>
      <c r="E48" s="53" t="s">
        <v>197</v>
      </c>
      <c r="F48" s="53" t="s">
        <v>244</v>
      </c>
      <c r="G48" s="53" t="s">
        <v>241</v>
      </c>
      <c r="H48" s="146"/>
      <c r="I48" s="68" t="s">
        <v>242</v>
      </c>
      <c r="J48" s="150"/>
      <c r="K48" s="91"/>
      <c r="L48" s="91"/>
      <c r="M48" s="91"/>
      <c r="N48" s="91"/>
      <c r="O48" s="93"/>
    </row>
    <row r="49" spans="2:15" s="17" customFormat="1" ht="17.25" customHeight="1">
      <c r="B49" s="140" t="s">
        <v>184</v>
      </c>
      <c r="C49" s="82" t="s">
        <v>185</v>
      </c>
      <c r="D49" s="144" t="s">
        <v>15</v>
      </c>
      <c r="E49" s="52" t="s">
        <v>229</v>
      </c>
      <c r="F49" s="52" t="s">
        <v>186</v>
      </c>
      <c r="G49" s="52" t="s">
        <v>187</v>
      </c>
      <c r="H49" s="144" t="s">
        <v>18</v>
      </c>
      <c r="I49" s="69" t="s">
        <v>188</v>
      </c>
      <c r="J49" s="147"/>
      <c r="K49" s="90">
        <v>6.5</v>
      </c>
      <c r="L49" s="90">
        <v>2.8</v>
      </c>
      <c r="M49" s="90">
        <v>2.1</v>
      </c>
      <c r="N49" s="90">
        <v>2.8</v>
      </c>
      <c r="O49" s="92">
        <f>K49*70+L49*75+M49*25+N49*45</f>
        <v>843.5</v>
      </c>
    </row>
    <row r="50" spans="2:15" s="17" customFormat="1" ht="16.5" customHeight="1">
      <c r="B50" s="123"/>
      <c r="C50" s="83"/>
      <c r="D50" s="145"/>
      <c r="E50" s="53" t="s">
        <v>230</v>
      </c>
      <c r="F50" s="53" t="s">
        <v>189</v>
      </c>
      <c r="G50" s="53" t="s">
        <v>190</v>
      </c>
      <c r="H50" s="146"/>
      <c r="I50" s="68" t="s">
        <v>191</v>
      </c>
      <c r="J50" s="148"/>
      <c r="K50" s="128"/>
      <c r="L50" s="128"/>
      <c r="M50" s="128"/>
      <c r="N50" s="128"/>
      <c r="O50" s="129"/>
    </row>
    <row r="51" spans="2:15" s="17" customFormat="1" ht="19.5" customHeight="1" thickBot="1">
      <c r="B51" s="32"/>
      <c r="C51" s="33"/>
      <c r="D51" s="136" t="s">
        <v>192</v>
      </c>
      <c r="E51" s="137"/>
      <c r="F51" s="137"/>
      <c r="G51" s="137"/>
      <c r="H51" s="137"/>
      <c r="I51" s="138"/>
      <c r="J51" s="34"/>
      <c r="K51" s="35"/>
      <c r="L51" s="35"/>
      <c r="M51" s="35"/>
      <c r="N51" s="35"/>
      <c r="O51" s="36"/>
    </row>
    <row r="52" spans="2:15" customFormat="1" ht="12.95" customHeight="1">
      <c r="B52" s="37" t="s">
        <v>193</v>
      </c>
      <c r="C52" s="38"/>
      <c r="D52" s="38"/>
      <c r="E52" s="38"/>
      <c r="F52" s="38"/>
      <c r="G52" s="39"/>
      <c r="H52" s="39"/>
      <c r="I52" s="39"/>
      <c r="J52" s="39"/>
      <c r="K52" s="40"/>
      <c r="L52" s="40"/>
      <c r="M52" s="40"/>
      <c r="N52" s="40"/>
      <c r="O52" s="40"/>
    </row>
    <row r="53" spans="2:15" customFormat="1" ht="12.95" customHeight="1">
      <c r="B53" s="41" t="s">
        <v>194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2:15" customFormat="1" ht="12.95" customHeight="1">
      <c r="B54" s="43" t="s">
        <v>226</v>
      </c>
      <c r="C54" s="38"/>
      <c r="D54" s="38"/>
      <c r="E54" s="38"/>
      <c r="F54" s="38"/>
      <c r="G54" s="37" t="s">
        <v>195</v>
      </c>
      <c r="H54" s="44"/>
      <c r="I54" s="44"/>
      <c r="J54" s="44"/>
      <c r="K54" s="45"/>
      <c r="L54" s="45"/>
      <c r="M54" s="139" t="str">
        <f>LEFT(I3,2)</f>
        <v>青埔</v>
      </c>
      <c r="N54" s="139"/>
      <c r="O54" s="139"/>
    </row>
  </sheetData>
  <mergeCells count="222">
    <mergeCell ref="I3:O5"/>
    <mergeCell ref="F6:G6"/>
    <mergeCell ref="B7:B8"/>
    <mergeCell ref="C7:C8"/>
    <mergeCell ref="D7:D8"/>
    <mergeCell ref="H7:H8"/>
    <mergeCell ref="J7:J8"/>
    <mergeCell ref="K7:K8"/>
    <mergeCell ref="L7:L8"/>
    <mergeCell ref="M7:M8"/>
    <mergeCell ref="N7:N8"/>
    <mergeCell ref="O7:O8"/>
    <mergeCell ref="B9:B10"/>
    <mergeCell ref="C9:C10"/>
    <mergeCell ref="D9:D10"/>
    <mergeCell ref="H9:H10"/>
    <mergeCell ref="J9:J10"/>
    <mergeCell ref="K9:K10"/>
    <mergeCell ref="L9:L10"/>
    <mergeCell ref="M9:M10"/>
    <mergeCell ref="N9:N10"/>
    <mergeCell ref="O9:O10"/>
    <mergeCell ref="B11:B12"/>
    <mergeCell ref="C11:C12"/>
    <mergeCell ref="D11:D12"/>
    <mergeCell ref="H11:H12"/>
    <mergeCell ref="J11:J12"/>
    <mergeCell ref="K11:K12"/>
    <mergeCell ref="L11:L12"/>
    <mergeCell ref="M11:M12"/>
    <mergeCell ref="N11:N12"/>
    <mergeCell ref="O11:O12"/>
    <mergeCell ref="B13:B14"/>
    <mergeCell ref="C13:C14"/>
    <mergeCell ref="D13:D14"/>
    <mergeCell ref="H13:H14"/>
    <mergeCell ref="J13:J14"/>
    <mergeCell ref="K13:K14"/>
    <mergeCell ref="L13:L14"/>
    <mergeCell ref="M13:M14"/>
    <mergeCell ref="N13:N14"/>
    <mergeCell ref="O13:O14"/>
    <mergeCell ref="B15:B16"/>
    <mergeCell ref="C15:C16"/>
    <mergeCell ref="D15:D16"/>
    <mergeCell ref="H15:H16"/>
    <mergeCell ref="J15:J16"/>
    <mergeCell ref="K15:K16"/>
    <mergeCell ref="L15:L16"/>
    <mergeCell ref="M15:M16"/>
    <mergeCell ref="N15:N16"/>
    <mergeCell ref="O15:O16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O17:O18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O19:O20"/>
    <mergeCell ref="B21:B22"/>
    <mergeCell ref="C21:C22"/>
    <mergeCell ref="D21:D22"/>
    <mergeCell ref="H21:H22"/>
    <mergeCell ref="J21:J22"/>
    <mergeCell ref="K21:K22"/>
    <mergeCell ref="L21:L22"/>
    <mergeCell ref="M21:M22"/>
    <mergeCell ref="N21:N22"/>
    <mergeCell ref="O21:O22"/>
    <mergeCell ref="B23:C24"/>
    <mergeCell ref="D23:D24"/>
    <mergeCell ref="H23:H24"/>
    <mergeCell ref="K23:K24"/>
    <mergeCell ref="L23:L24"/>
    <mergeCell ref="M23:M24"/>
    <mergeCell ref="N23:N24"/>
    <mergeCell ref="O23:O24"/>
    <mergeCell ref="L25:L26"/>
    <mergeCell ref="M25:M26"/>
    <mergeCell ref="N25:N26"/>
    <mergeCell ref="O25:O26"/>
    <mergeCell ref="B27:B28"/>
    <mergeCell ref="C27:C28"/>
    <mergeCell ref="D27:D28"/>
    <mergeCell ref="H27:H28"/>
    <mergeCell ref="J27:J28"/>
    <mergeCell ref="K27:K28"/>
    <mergeCell ref="B25:B26"/>
    <mergeCell ref="C25:C26"/>
    <mergeCell ref="D25:D26"/>
    <mergeCell ref="H25:H26"/>
    <mergeCell ref="J25:J26"/>
    <mergeCell ref="K25:K26"/>
    <mergeCell ref="L27:L28"/>
    <mergeCell ref="M27:M28"/>
    <mergeCell ref="N27:N28"/>
    <mergeCell ref="O27:O28"/>
    <mergeCell ref="B29:B30"/>
    <mergeCell ref="C29:C30"/>
    <mergeCell ref="D29:D30"/>
    <mergeCell ref="H29:H30"/>
    <mergeCell ref="J29:J30"/>
    <mergeCell ref="K29:K30"/>
    <mergeCell ref="L29:L30"/>
    <mergeCell ref="M29:M30"/>
    <mergeCell ref="N29:N30"/>
    <mergeCell ref="O29:O30"/>
    <mergeCell ref="B31:B32"/>
    <mergeCell ref="C31:C32"/>
    <mergeCell ref="D31:D32"/>
    <mergeCell ref="H31:H32"/>
    <mergeCell ref="J31:J32"/>
    <mergeCell ref="K31:K32"/>
    <mergeCell ref="L31:L32"/>
    <mergeCell ref="M31:M32"/>
    <mergeCell ref="N31:N32"/>
    <mergeCell ref="O31:O32"/>
    <mergeCell ref="B33:B34"/>
    <mergeCell ref="C33:C34"/>
    <mergeCell ref="D33:D34"/>
    <mergeCell ref="H33:H34"/>
    <mergeCell ref="J33:J34"/>
    <mergeCell ref="K33:K34"/>
    <mergeCell ref="L33:L34"/>
    <mergeCell ref="M33:M34"/>
    <mergeCell ref="N33:N34"/>
    <mergeCell ref="O33:O34"/>
    <mergeCell ref="B35:B36"/>
    <mergeCell ref="C35:C36"/>
    <mergeCell ref="D35:D36"/>
    <mergeCell ref="H35:H36"/>
    <mergeCell ref="J35:J36"/>
    <mergeCell ref="K35:K36"/>
    <mergeCell ref="L35:L36"/>
    <mergeCell ref="M35:M36"/>
    <mergeCell ref="N35:N36"/>
    <mergeCell ref="O35:O36"/>
    <mergeCell ref="B37:B38"/>
    <mergeCell ref="C37:C38"/>
    <mergeCell ref="D37:D38"/>
    <mergeCell ref="H37:H38"/>
    <mergeCell ref="J37:J38"/>
    <mergeCell ref="K37:K38"/>
    <mergeCell ref="L37:L38"/>
    <mergeCell ref="M37:M38"/>
    <mergeCell ref="N37:N38"/>
    <mergeCell ref="O37:O38"/>
    <mergeCell ref="B39:B40"/>
    <mergeCell ref="C39:C40"/>
    <mergeCell ref="D39:D40"/>
    <mergeCell ref="H39:H40"/>
    <mergeCell ref="J39:J40"/>
    <mergeCell ref="K39:K40"/>
    <mergeCell ref="L39:L40"/>
    <mergeCell ref="M39:M40"/>
    <mergeCell ref="N39:N40"/>
    <mergeCell ref="O39:O40"/>
    <mergeCell ref="B41:B42"/>
    <mergeCell ref="C41:C42"/>
    <mergeCell ref="D41:D42"/>
    <mergeCell ref="H41:H42"/>
    <mergeCell ref="J41:J42"/>
    <mergeCell ref="K41:K42"/>
    <mergeCell ref="L41:L42"/>
    <mergeCell ref="M41:M42"/>
    <mergeCell ref="N41:N42"/>
    <mergeCell ref="O41:O42"/>
    <mergeCell ref="B43:B44"/>
    <mergeCell ref="C43:C44"/>
    <mergeCell ref="D43:D44"/>
    <mergeCell ref="H43:H44"/>
    <mergeCell ref="J43:J44"/>
    <mergeCell ref="K43:K44"/>
    <mergeCell ref="O45:O46"/>
    <mergeCell ref="B47:B48"/>
    <mergeCell ref="C47:C48"/>
    <mergeCell ref="D47:D48"/>
    <mergeCell ref="H47:H48"/>
    <mergeCell ref="J47:J48"/>
    <mergeCell ref="K47:K48"/>
    <mergeCell ref="L43:L44"/>
    <mergeCell ref="M43:M44"/>
    <mergeCell ref="N43:N44"/>
    <mergeCell ref="O43:O44"/>
    <mergeCell ref="B45:B46"/>
    <mergeCell ref="C45:C46"/>
    <mergeCell ref="D45:D46"/>
    <mergeCell ref="H45:H46"/>
    <mergeCell ref="J45:J46"/>
    <mergeCell ref="K45:K46"/>
    <mergeCell ref="B49:B50"/>
    <mergeCell ref="C49:C50"/>
    <mergeCell ref="D49:D50"/>
    <mergeCell ref="H49:H50"/>
    <mergeCell ref="J49:J50"/>
    <mergeCell ref="K49:K50"/>
    <mergeCell ref="L45:L46"/>
    <mergeCell ref="M45:M46"/>
    <mergeCell ref="N45:N46"/>
    <mergeCell ref="L49:L50"/>
    <mergeCell ref="M49:M50"/>
    <mergeCell ref="N49:N50"/>
    <mergeCell ref="O49:O50"/>
    <mergeCell ref="D51:I51"/>
    <mergeCell ref="M54:O54"/>
    <mergeCell ref="L47:L48"/>
    <mergeCell ref="M47:M48"/>
    <mergeCell ref="N47:N48"/>
    <mergeCell ref="O47:O48"/>
  </mergeCells>
  <phoneticPr fontId="2" type="noConversion"/>
  <conditionalFormatting sqref="F43:F48">
    <cfRule type="duplicateValues" dxfId="1" priority="1"/>
  </conditionalFormatting>
  <printOptions horizontalCentered="1"/>
  <pageMargins left="0" right="0" top="0.39370078740157483" bottom="0" header="0" footer="0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DB4B-8A24-4E02-9251-E4B3BB2213C9}">
  <sheetPr codeName="工作表2"/>
  <dimension ref="B2:P52"/>
  <sheetViews>
    <sheetView topLeftCell="A29" zoomScale="115" zoomScaleNormal="115" zoomScaleSheetLayoutView="100" workbookViewId="0">
      <selection activeCell="E38" sqref="E38"/>
    </sheetView>
  </sheetViews>
  <sheetFormatPr defaultRowHeight="16.5"/>
  <cols>
    <col min="1" max="1" width="1.25" style="3" customWidth="1"/>
    <col min="2" max="2" width="3.25" style="1" customWidth="1"/>
    <col min="3" max="3" width="1.875" style="1" customWidth="1"/>
    <col min="4" max="4" width="12.375" style="1" customWidth="1"/>
    <col min="5" max="5" width="17.375" style="1" customWidth="1"/>
    <col min="6" max="7" width="16.375" style="1" customWidth="1"/>
    <col min="8" max="8" width="5.625" style="1" customWidth="1"/>
    <col min="9" max="9" width="15.875" style="1" customWidth="1"/>
    <col min="10" max="10" width="2.125" style="1" customWidth="1"/>
    <col min="11" max="15" width="1.5" style="2" customWidth="1"/>
    <col min="16" max="16384" width="9" style="3"/>
  </cols>
  <sheetData>
    <row r="2" spans="2:15" ht="8.25" customHeight="1"/>
    <row r="3" spans="2:15" ht="18" customHeight="1">
      <c r="B3" s="4"/>
      <c r="C3" s="4"/>
      <c r="D3" s="4"/>
      <c r="E3" s="4"/>
      <c r="F3" s="4"/>
      <c r="G3" s="5"/>
      <c r="H3" s="6"/>
      <c r="I3" s="77" t="s">
        <v>223</v>
      </c>
      <c r="J3" s="77"/>
      <c r="K3" s="77"/>
      <c r="L3" s="77"/>
      <c r="M3" s="77"/>
      <c r="N3" s="77"/>
      <c r="O3" s="77"/>
    </row>
    <row r="4" spans="2:15" ht="18.75" customHeight="1">
      <c r="B4" s="4"/>
      <c r="C4" s="4"/>
      <c r="D4" s="4"/>
      <c r="E4" s="4"/>
      <c r="F4" s="4"/>
      <c r="G4" s="7"/>
      <c r="H4" s="8"/>
      <c r="I4" s="77"/>
      <c r="J4" s="77"/>
      <c r="K4" s="77"/>
      <c r="L4" s="77"/>
      <c r="M4" s="77"/>
      <c r="N4" s="77"/>
      <c r="O4" s="77"/>
    </row>
    <row r="5" spans="2:15" ht="15" customHeight="1" thickBot="1">
      <c r="B5" s="9"/>
      <c r="C5" s="9"/>
      <c r="D5" s="10"/>
      <c r="E5" s="10"/>
      <c r="F5" s="10"/>
      <c r="G5" s="10"/>
      <c r="H5" s="10"/>
      <c r="I5" s="78"/>
      <c r="J5" s="78"/>
      <c r="K5" s="78"/>
      <c r="L5" s="78"/>
      <c r="M5" s="78"/>
      <c r="N5" s="78"/>
      <c r="O5" s="78"/>
    </row>
    <row r="6" spans="2:15" s="17" customFormat="1" ht="24.95" customHeight="1">
      <c r="B6" s="11" t="s">
        <v>0</v>
      </c>
      <c r="C6" s="12" t="s">
        <v>1</v>
      </c>
      <c r="D6" s="13" t="s">
        <v>2</v>
      </c>
      <c r="E6" s="13" t="s">
        <v>3</v>
      </c>
      <c r="F6" s="79" t="s">
        <v>4</v>
      </c>
      <c r="G6" s="79"/>
      <c r="H6" s="13" t="s">
        <v>5</v>
      </c>
      <c r="I6" s="13" t="s">
        <v>6</v>
      </c>
      <c r="J6" s="14" t="s">
        <v>7</v>
      </c>
      <c r="K6" s="15" t="s">
        <v>8</v>
      </c>
      <c r="L6" s="15" t="s">
        <v>9</v>
      </c>
      <c r="M6" s="15" t="s">
        <v>10</v>
      </c>
      <c r="N6" s="15" t="s">
        <v>11</v>
      </c>
      <c r="O6" s="16" t="s">
        <v>12</v>
      </c>
    </row>
    <row r="7" spans="2:15" s="17" customFormat="1" ht="17.45" customHeight="1">
      <c r="B7" s="80" t="s">
        <v>13</v>
      </c>
      <c r="C7" s="82" t="s">
        <v>14</v>
      </c>
      <c r="D7" s="144" t="s">
        <v>145</v>
      </c>
      <c r="E7" s="52" t="s">
        <v>198</v>
      </c>
      <c r="F7" s="52" t="s">
        <v>16</v>
      </c>
      <c r="G7" s="52" t="s">
        <v>17</v>
      </c>
      <c r="H7" s="144" t="s">
        <v>18</v>
      </c>
      <c r="I7" s="52" t="s">
        <v>19</v>
      </c>
      <c r="J7" s="149"/>
      <c r="K7" s="90">
        <v>6.5</v>
      </c>
      <c r="L7" s="90">
        <v>2.8</v>
      </c>
      <c r="M7" s="90">
        <v>2.2000000000000002</v>
      </c>
      <c r="N7" s="90">
        <v>2.8</v>
      </c>
      <c r="O7" s="92">
        <f>K7*70+L7*75+M7*25+N7*45</f>
        <v>846</v>
      </c>
    </row>
    <row r="8" spans="2:15" s="22" customFormat="1" ht="16.5" customHeight="1">
      <c r="B8" s="81"/>
      <c r="C8" s="83"/>
      <c r="D8" s="146"/>
      <c r="E8" s="53" t="s">
        <v>199</v>
      </c>
      <c r="F8" s="53" t="s">
        <v>20</v>
      </c>
      <c r="G8" s="53" t="s">
        <v>21</v>
      </c>
      <c r="H8" s="146"/>
      <c r="I8" s="53" t="s">
        <v>22</v>
      </c>
      <c r="J8" s="150"/>
      <c r="K8" s="91"/>
      <c r="L8" s="91"/>
      <c r="M8" s="91"/>
      <c r="N8" s="91"/>
      <c r="O8" s="93"/>
    </row>
    <row r="9" spans="2:15" s="17" customFormat="1" ht="17.45" customHeight="1">
      <c r="B9" s="80" t="s">
        <v>23</v>
      </c>
      <c r="C9" s="82" t="s">
        <v>24</v>
      </c>
      <c r="D9" s="144" t="s">
        <v>25</v>
      </c>
      <c r="E9" s="52" t="s">
        <v>26</v>
      </c>
      <c r="F9" s="52" t="s">
        <v>27</v>
      </c>
      <c r="G9" s="52" t="s">
        <v>28</v>
      </c>
      <c r="H9" s="144" t="s">
        <v>18</v>
      </c>
      <c r="I9" s="52" t="s">
        <v>29</v>
      </c>
      <c r="J9" s="149"/>
      <c r="K9" s="90">
        <v>6.7</v>
      </c>
      <c r="L9" s="90">
        <v>2.7</v>
      </c>
      <c r="M9" s="90">
        <v>2.2999999999999998</v>
      </c>
      <c r="N9" s="90">
        <v>2.6</v>
      </c>
      <c r="O9" s="92">
        <f>K9*70+L9*75+M9*25+N9*45</f>
        <v>846</v>
      </c>
    </row>
    <row r="10" spans="2:15" s="22" customFormat="1" ht="16.5" customHeight="1" thickBot="1">
      <c r="B10" s="81"/>
      <c r="C10" s="100"/>
      <c r="D10" s="162"/>
      <c r="E10" s="53" t="s">
        <v>30</v>
      </c>
      <c r="F10" s="53" t="s">
        <v>31</v>
      </c>
      <c r="G10" s="53" t="s">
        <v>32</v>
      </c>
      <c r="H10" s="154"/>
      <c r="I10" s="53" t="s">
        <v>33</v>
      </c>
      <c r="J10" s="150"/>
      <c r="K10" s="91"/>
      <c r="L10" s="91"/>
      <c r="M10" s="91"/>
      <c r="N10" s="91"/>
      <c r="O10" s="93"/>
    </row>
    <row r="11" spans="2:15" s="17" customFormat="1" ht="17.45" customHeight="1" thickTop="1">
      <c r="B11" s="94" t="s">
        <v>34</v>
      </c>
      <c r="C11" s="95" t="s">
        <v>35</v>
      </c>
      <c r="D11" s="156" t="s">
        <v>36</v>
      </c>
      <c r="E11" s="54" t="s">
        <v>37</v>
      </c>
      <c r="F11" s="54" t="s">
        <v>38</v>
      </c>
      <c r="G11" s="54" t="s">
        <v>39</v>
      </c>
      <c r="H11" s="156" t="s">
        <v>40</v>
      </c>
      <c r="I11" s="54" t="s">
        <v>41</v>
      </c>
      <c r="J11" s="157"/>
      <c r="K11" s="98">
        <v>6.6</v>
      </c>
      <c r="L11" s="98">
        <v>2.7</v>
      </c>
      <c r="M11" s="98">
        <v>2.1</v>
      </c>
      <c r="N11" s="98">
        <v>2.6</v>
      </c>
      <c r="O11" s="99">
        <f>K11*70+L11*75+M11*25+N11*45</f>
        <v>834</v>
      </c>
    </row>
    <row r="12" spans="2:15" s="22" customFormat="1" ht="16.5" customHeight="1">
      <c r="B12" s="81"/>
      <c r="C12" s="83"/>
      <c r="D12" s="146"/>
      <c r="E12" s="53" t="s">
        <v>237</v>
      </c>
      <c r="F12" s="53" t="s">
        <v>42</v>
      </c>
      <c r="G12" s="53" t="s">
        <v>43</v>
      </c>
      <c r="H12" s="146"/>
      <c r="I12" s="53" t="s">
        <v>44</v>
      </c>
      <c r="J12" s="150"/>
      <c r="K12" s="91"/>
      <c r="L12" s="91"/>
      <c r="M12" s="91"/>
      <c r="N12" s="91"/>
      <c r="O12" s="93"/>
    </row>
    <row r="13" spans="2:15" s="17" customFormat="1" ht="17.45" customHeight="1">
      <c r="B13" s="80" t="s">
        <v>45</v>
      </c>
      <c r="C13" s="82" t="s">
        <v>46</v>
      </c>
      <c r="D13" s="144" t="s">
        <v>15</v>
      </c>
      <c r="E13" s="52" t="s">
        <v>47</v>
      </c>
      <c r="F13" s="52" t="s">
        <v>218</v>
      </c>
      <c r="G13" s="52" t="s">
        <v>48</v>
      </c>
      <c r="H13" s="144" t="s">
        <v>18</v>
      </c>
      <c r="I13" s="52" t="s">
        <v>49</v>
      </c>
      <c r="J13" s="149"/>
      <c r="K13" s="90">
        <v>6.5</v>
      </c>
      <c r="L13" s="90">
        <v>2.8</v>
      </c>
      <c r="M13" s="90">
        <v>2.2000000000000002</v>
      </c>
      <c r="N13" s="90">
        <v>2.7</v>
      </c>
      <c r="O13" s="92">
        <f>K13*70+L13*75+M13*25+N13*45</f>
        <v>841.5</v>
      </c>
    </row>
    <row r="14" spans="2:15" s="22" customFormat="1" ht="16.5" customHeight="1">
      <c r="B14" s="81"/>
      <c r="C14" s="83"/>
      <c r="D14" s="146"/>
      <c r="E14" s="53" t="s">
        <v>50</v>
      </c>
      <c r="F14" s="53" t="s">
        <v>219</v>
      </c>
      <c r="G14" s="53" t="s">
        <v>51</v>
      </c>
      <c r="H14" s="146"/>
      <c r="I14" s="55" t="s">
        <v>52</v>
      </c>
      <c r="J14" s="150"/>
      <c r="K14" s="91"/>
      <c r="L14" s="91"/>
      <c r="M14" s="91"/>
      <c r="N14" s="91"/>
      <c r="O14" s="93"/>
    </row>
    <row r="15" spans="2:15" s="17" customFormat="1" ht="17.45" customHeight="1">
      <c r="B15" s="80" t="s">
        <v>53</v>
      </c>
      <c r="C15" s="82" t="s">
        <v>54</v>
      </c>
      <c r="D15" s="144" t="s">
        <v>55</v>
      </c>
      <c r="E15" s="52" t="s">
        <v>56</v>
      </c>
      <c r="F15" s="52" t="s">
        <v>220</v>
      </c>
      <c r="G15" s="52" t="s">
        <v>57</v>
      </c>
      <c r="H15" s="144" t="s">
        <v>58</v>
      </c>
      <c r="I15" s="52" t="s">
        <v>59</v>
      </c>
      <c r="J15" s="149"/>
      <c r="K15" s="90">
        <v>6.7</v>
      </c>
      <c r="L15" s="90">
        <v>2.8</v>
      </c>
      <c r="M15" s="90">
        <v>2</v>
      </c>
      <c r="N15" s="90">
        <v>2.9</v>
      </c>
      <c r="O15" s="92">
        <f>K15*70+L15*75+M15*25+N15*45</f>
        <v>859.5</v>
      </c>
    </row>
    <row r="16" spans="2:15" s="22" customFormat="1" ht="16.5" customHeight="1">
      <c r="B16" s="81"/>
      <c r="C16" s="83"/>
      <c r="D16" s="146"/>
      <c r="E16" s="53" t="s">
        <v>60</v>
      </c>
      <c r="F16" s="53" t="s">
        <v>221</v>
      </c>
      <c r="G16" s="53" t="s">
        <v>61</v>
      </c>
      <c r="H16" s="146"/>
      <c r="I16" s="53" t="s">
        <v>62</v>
      </c>
      <c r="J16" s="150"/>
      <c r="K16" s="91"/>
      <c r="L16" s="91"/>
      <c r="M16" s="91"/>
      <c r="N16" s="91"/>
      <c r="O16" s="93"/>
    </row>
    <row r="17" spans="2:16" s="17" customFormat="1" ht="17.45" customHeight="1">
      <c r="B17" s="80" t="s">
        <v>63</v>
      </c>
      <c r="C17" s="82" t="s">
        <v>14</v>
      </c>
      <c r="D17" s="144" t="s">
        <v>64</v>
      </c>
      <c r="E17" s="52" t="s">
        <v>200</v>
      </c>
      <c r="F17" s="52" t="s">
        <v>65</v>
      </c>
      <c r="G17" s="52" t="s">
        <v>66</v>
      </c>
      <c r="H17" s="144" t="s">
        <v>18</v>
      </c>
      <c r="I17" s="52" t="s">
        <v>67</v>
      </c>
      <c r="J17" s="149"/>
      <c r="K17" s="90">
        <v>6.5</v>
      </c>
      <c r="L17" s="90">
        <v>2.9</v>
      </c>
      <c r="M17" s="90">
        <v>2.2000000000000002</v>
      </c>
      <c r="N17" s="90">
        <v>2.7</v>
      </c>
      <c r="O17" s="92">
        <f>K17*70+L17*75+M17*25+N17*45</f>
        <v>849</v>
      </c>
    </row>
    <row r="18" spans="2:16" s="22" customFormat="1" ht="16.5" customHeight="1">
      <c r="B18" s="81"/>
      <c r="C18" s="83"/>
      <c r="D18" s="146"/>
      <c r="E18" s="53" t="s">
        <v>201</v>
      </c>
      <c r="F18" s="53" t="s">
        <v>68</v>
      </c>
      <c r="G18" s="53" t="s">
        <v>69</v>
      </c>
      <c r="H18" s="146"/>
      <c r="I18" s="53" t="s">
        <v>70</v>
      </c>
      <c r="J18" s="150"/>
      <c r="K18" s="91"/>
      <c r="L18" s="91"/>
      <c r="M18" s="91"/>
      <c r="N18" s="91"/>
      <c r="O18" s="93"/>
    </row>
    <row r="19" spans="2:16" s="17" customFormat="1" ht="17.45" customHeight="1">
      <c r="B19" s="80" t="s">
        <v>71</v>
      </c>
      <c r="C19" s="82" t="s">
        <v>24</v>
      </c>
      <c r="D19" s="144" t="s">
        <v>231</v>
      </c>
      <c r="E19" s="56" t="s">
        <v>72</v>
      </c>
      <c r="F19" s="52" t="s">
        <v>73</v>
      </c>
      <c r="G19" s="27" t="s">
        <v>74</v>
      </c>
      <c r="H19" s="144" t="s">
        <v>18</v>
      </c>
      <c r="I19" s="52" t="s">
        <v>75</v>
      </c>
      <c r="J19" s="149"/>
      <c r="K19" s="90">
        <v>6.6</v>
      </c>
      <c r="L19" s="90">
        <v>2.8</v>
      </c>
      <c r="M19" s="90">
        <v>2.1</v>
      </c>
      <c r="N19" s="90">
        <v>2.7</v>
      </c>
      <c r="O19" s="92">
        <f>K19*70+L19*75+M19*25+N19*45</f>
        <v>846</v>
      </c>
    </row>
    <row r="20" spans="2:16" s="22" customFormat="1" ht="16.5" customHeight="1" thickBot="1">
      <c r="B20" s="103"/>
      <c r="C20" s="100"/>
      <c r="D20" s="154"/>
      <c r="E20" s="57" t="s">
        <v>76</v>
      </c>
      <c r="F20" s="57" t="s">
        <v>77</v>
      </c>
      <c r="G20" s="28" t="s">
        <v>78</v>
      </c>
      <c r="H20" s="154"/>
      <c r="I20" s="57" t="s">
        <v>79</v>
      </c>
      <c r="J20" s="155"/>
      <c r="K20" s="106"/>
      <c r="L20" s="106"/>
      <c r="M20" s="106"/>
      <c r="N20" s="106"/>
      <c r="O20" s="107"/>
    </row>
    <row r="21" spans="2:16" s="17" customFormat="1" ht="17.45" customHeight="1" thickTop="1">
      <c r="B21" s="94" t="s">
        <v>80</v>
      </c>
      <c r="C21" s="109" t="s">
        <v>35</v>
      </c>
      <c r="D21" s="152" t="s">
        <v>232</v>
      </c>
      <c r="E21" s="52" t="s">
        <v>81</v>
      </c>
      <c r="F21" s="56" t="s">
        <v>82</v>
      </c>
      <c r="G21" s="56" t="s">
        <v>83</v>
      </c>
      <c r="H21" s="152" t="s">
        <v>40</v>
      </c>
      <c r="I21" s="52" t="s">
        <v>84</v>
      </c>
      <c r="J21" s="158"/>
      <c r="K21" s="113">
        <v>6.6</v>
      </c>
      <c r="L21" s="113">
        <v>2.8</v>
      </c>
      <c r="M21" s="113">
        <v>2.1</v>
      </c>
      <c r="N21" s="113">
        <v>2.6</v>
      </c>
      <c r="O21" s="108">
        <f>K21*70+L21*75+M21*25+N21*45</f>
        <v>841.5</v>
      </c>
    </row>
    <row r="22" spans="2:16" s="22" customFormat="1" ht="16.5" customHeight="1">
      <c r="B22" s="81"/>
      <c r="C22" s="83"/>
      <c r="D22" s="146"/>
      <c r="E22" s="53" t="s">
        <v>85</v>
      </c>
      <c r="F22" s="53" t="s">
        <v>86</v>
      </c>
      <c r="G22" s="53" t="s">
        <v>87</v>
      </c>
      <c r="H22" s="146"/>
      <c r="I22" s="53" t="s">
        <v>88</v>
      </c>
      <c r="J22" s="150"/>
      <c r="K22" s="91"/>
      <c r="L22" s="91"/>
      <c r="M22" s="91"/>
      <c r="N22" s="91"/>
      <c r="O22" s="93"/>
    </row>
    <row r="23" spans="2:16" s="17" customFormat="1" ht="17.45" customHeight="1">
      <c r="B23" s="80" t="s">
        <v>89</v>
      </c>
      <c r="C23" s="82" t="s">
        <v>46</v>
      </c>
      <c r="D23" s="144" t="s">
        <v>90</v>
      </c>
      <c r="E23" s="52" t="s">
        <v>91</v>
      </c>
      <c r="F23" s="52" t="s">
        <v>92</v>
      </c>
      <c r="G23" s="52" t="s">
        <v>93</v>
      </c>
      <c r="H23" s="144" t="s">
        <v>18</v>
      </c>
      <c r="I23" s="52" t="s">
        <v>94</v>
      </c>
      <c r="J23" s="149"/>
      <c r="K23" s="90">
        <v>6.5</v>
      </c>
      <c r="L23" s="90">
        <v>2.8</v>
      </c>
      <c r="M23" s="90">
        <v>2.2999999999999998</v>
      </c>
      <c r="N23" s="90">
        <v>2.7</v>
      </c>
      <c r="O23" s="92">
        <f>K23*70+L23*75+M23*25+N23*45</f>
        <v>844</v>
      </c>
    </row>
    <row r="24" spans="2:16" s="22" customFormat="1" ht="16.5" customHeight="1">
      <c r="B24" s="81"/>
      <c r="C24" s="83"/>
      <c r="D24" s="146"/>
      <c r="E24" s="53" t="s">
        <v>238</v>
      </c>
      <c r="F24" s="55" t="s">
        <v>210</v>
      </c>
      <c r="G24" s="53" t="s">
        <v>239</v>
      </c>
      <c r="H24" s="146"/>
      <c r="I24" s="53" t="s">
        <v>212</v>
      </c>
      <c r="J24" s="150"/>
      <c r="K24" s="91"/>
      <c r="L24" s="91"/>
      <c r="M24" s="91"/>
      <c r="N24" s="91"/>
      <c r="O24" s="93"/>
    </row>
    <row r="25" spans="2:16" s="17" customFormat="1" ht="17.45" customHeight="1">
      <c r="B25" s="80" t="s">
        <v>95</v>
      </c>
      <c r="C25" s="82" t="s">
        <v>54</v>
      </c>
      <c r="D25" s="144" t="s">
        <v>204</v>
      </c>
      <c r="E25" s="52" t="s">
        <v>96</v>
      </c>
      <c r="F25" s="52" t="s">
        <v>243</v>
      </c>
      <c r="G25" s="52" t="s">
        <v>97</v>
      </c>
      <c r="H25" s="144" t="s">
        <v>58</v>
      </c>
      <c r="I25" s="52" t="s">
        <v>98</v>
      </c>
      <c r="J25" s="149"/>
      <c r="K25" s="90">
        <v>6.8</v>
      </c>
      <c r="L25" s="90">
        <v>2.7</v>
      </c>
      <c r="M25" s="90">
        <v>2</v>
      </c>
      <c r="N25" s="90">
        <v>2.7</v>
      </c>
      <c r="O25" s="92">
        <f>K25*70+L25*75+M25*25+N25*45</f>
        <v>850</v>
      </c>
      <c r="P25" s="29"/>
    </row>
    <row r="26" spans="2:16" s="22" customFormat="1" ht="16.5" customHeight="1">
      <c r="B26" s="81"/>
      <c r="C26" s="83"/>
      <c r="D26" s="146"/>
      <c r="E26" s="53" t="s">
        <v>99</v>
      </c>
      <c r="F26" s="53" t="s">
        <v>222</v>
      </c>
      <c r="G26" s="53" t="s">
        <v>100</v>
      </c>
      <c r="H26" s="146"/>
      <c r="I26" s="53" t="s">
        <v>101</v>
      </c>
      <c r="J26" s="150"/>
      <c r="K26" s="91"/>
      <c r="L26" s="91"/>
      <c r="M26" s="91"/>
      <c r="N26" s="91"/>
      <c r="O26" s="93"/>
    </row>
    <row r="27" spans="2:16" s="17" customFormat="1" ht="17.45" customHeight="1">
      <c r="B27" s="120" t="s">
        <v>102</v>
      </c>
      <c r="C27" s="109" t="s">
        <v>14</v>
      </c>
      <c r="D27" s="152" t="s">
        <v>103</v>
      </c>
      <c r="E27" s="56" t="s">
        <v>227</v>
      </c>
      <c r="F27" s="56" t="s">
        <v>104</v>
      </c>
      <c r="G27" s="56" t="s">
        <v>105</v>
      </c>
      <c r="H27" s="152" t="s">
        <v>18</v>
      </c>
      <c r="I27" s="56" t="s">
        <v>106</v>
      </c>
      <c r="J27" s="158"/>
      <c r="K27" s="113">
        <v>6.6</v>
      </c>
      <c r="L27" s="113">
        <v>2.8</v>
      </c>
      <c r="M27" s="113">
        <v>2.1</v>
      </c>
      <c r="N27" s="113">
        <v>2.6</v>
      </c>
      <c r="O27" s="108">
        <f>K27*70+L27*75+M27*25+N27*45</f>
        <v>841.5</v>
      </c>
    </row>
    <row r="28" spans="2:16" s="22" customFormat="1" ht="16.5" customHeight="1">
      <c r="B28" s="81"/>
      <c r="C28" s="83"/>
      <c r="D28" s="146"/>
      <c r="E28" s="53" t="s">
        <v>228</v>
      </c>
      <c r="F28" s="53" t="s">
        <v>107</v>
      </c>
      <c r="G28" s="53" t="s">
        <v>108</v>
      </c>
      <c r="H28" s="146"/>
      <c r="I28" s="53" t="s">
        <v>109</v>
      </c>
      <c r="J28" s="150"/>
      <c r="K28" s="91"/>
      <c r="L28" s="91"/>
      <c r="M28" s="91"/>
      <c r="N28" s="91"/>
      <c r="O28" s="93"/>
    </row>
    <row r="29" spans="2:16" s="17" customFormat="1" ht="19.5">
      <c r="B29" s="80" t="s">
        <v>110</v>
      </c>
      <c r="C29" s="82" t="s">
        <v>24</v>
      </c>
      <c r="D29" s="144" t="s">
        <v>15</v>
      </c>
      <c r="E29" s="52" t="s">
        <v>111</v>
      </c>
      <c r="F29" s="56" t="s">
        <v>112</v>
      </c>
      <c r="G29" s="52" t="s">
        <v>113</v>
      </c>
      <c r="H29" s="144" t="s">
        <v>18</v>
      </c>
      <c r="I29" s="52" t="s">
        <v>114</v>
      </c>
      <c r="J29" s="149"/>
      <c r="K29" s="90">
        <v>6.7</v>
      </c>
      <c r="L29" s="90">
        <v>2.8</v>
      </c>
      <c r="M29" s="90">
        <v>2.2000000000000002</v>
      </c>
      <c r="N29" s="90">
        <v>2.7</v>
      </c>
      <c r="O29" s="92">
        <f>K29*70+L29*75+M29*25+N29*45</f>
        <v>855.5</v>
      </c>
    </row>
    <row r="30" spans="2:16" s="22" customFormat="1" ht="16.5" customHeight="1" thickBot="1">
      <c r="B30" s="103"/>
      <c r="C30" s="109"/>
      <c r="D30" s="152"/>
      <c r="E30" s="57" t="s">
        <v>115</v>
      </c>
      <c r="F30" s="57" t="s">
        <v>116</v>
      </c>
      <c r="G30" s="57" t="s">
        <v>117</v>
      </c>
      <c r="H30" s="152"/>
      <c r="I30" s="55" t="s">
        <v>118</v>
      </c>
      <c r="J30" s="158"/>
      <c r="K30" s="113"/>
      <c r="L30" s="113"/>
      <c r="M30" s="113"/>
      <c r="N30" s="113"/>
      <c r="O30" s="121"/>
      <c r="P30" s="30"/>
    </row>
    <row r="31" spans="2:16" s="17" customFormat="1" ht="17.45" customHeight="1" thickTop="1">
      <c r="B31" s="94" t="s">
        <v>119</v>
      </c>
      <c r="C31" s="95" t="s">
        <v>35</v>
      </c>
      <c r="D31" s="156" t="s">
        <v>120</v>
      </c>
      <c r="E31" s="52" t="s">
        <v>121</v>
      </c>
      <c r="F31" s="56" t="s">
        <v>122</v>
      </c>
      <c r="G31" s="56" t="s">
        <v>123</v>
      </c>
      <c r="H31" s="156" t="s">
        <v>40</v>
      </c>
      <c r="I31" s="54" t="s">
        <v>124</v>
      </c>
      <c r="J31" s="157"/>
      <c r="K31" s="98">
        <v>6.6</v>
      </c>
      <c r="L31" s="98">
        <v>2.7</v>
      </c>
      <c r="M31" s="98">
        <v>2.1</v>
      </c>
      <c r="N31" s="98">
        <v>2.7</v>
      </c>
      <c r="O31" s="99">
        <f>K31*70+L31*75+M31*25+N31*45</f>
        <v>838.5</v>
      </c>
    </row>
    <row r="32" spans="2:16" s="22" customFormat="1" ht="16.5" customHeight="1">
      <c r="B32" s="81"/>
      <c r="C32" s="83"/>
      <c r="D32" s="146"/>
      <c r="E32" s="53" t="s">
        <v>125</v>
      </c>
      <c r="F32" s="53" t="s">
        <v>126</v>
      </c>
      <c r="G32" s="53" t="s">
        <v>127</v>
      </c>
      <c r="H32" s="146"/>
      <c r="I32" s="53" t="s">
        <v>128</v>
      </c>
      <c r="J32" s="150"/>
      <c r="K32" s="91"/>
      <c r="L32" s="91"/>
      <c r="M32" s="91"/>
      <c r="N32" s="91"/>
      <c r="O32" s="93"/>
    </row>
    <row r="33" spans="2:15" s="17" customFormat="1" ht="17.45" customHeight="1">
      <c r="B33" s="80" t="s">
        <v>129</v>
      </c>
      <c r="C33" s="82" t="s">
        <v>46</v>
      </c>
      <c r="D33" s="144" t="s">
        <v>233</v>
      </c>
      <c r="E33" s="52" t="s">
        <v>208</v>
      </c>
      <c r="F33" s="56" t="s">
        <v>130</v>
      </c>
      <c r="G33" s="56" t="s">
        <v>131</v>
      </c>
      <c r="H33" s="144" t="s">
        <v>18</v>
      </c>
      <c r="I33" s="52" t="s">
        <v>132</v>
      </c>
      <c r="J33" s="149"/>
      <c r="K33" s="90">
        <v>6.6</v>
      </c>
      <c r="L33" s="90">
        <v>2.7</v>
      </c>
      <c r="M33" s="90">
        <v>2.2000000000000002</v>
      </c>
      <c r="N33" s="90">
        <v>2.6</v>
      </c>
      <c r="O33" s="92">
        <f>K33*70+L33*75+M33*25+N33*45</f>
        <v>836.5</v>
      </c>
    </row>
    <row r="34" spans="2:15" s="22" customFormat="1" ht="16.5" customHeight="1">
      <c r="B34" s="81"/>
      <c r="C34" s="83"/>
      <c r="D34" s="146"/>
      <c r="E34" s="53" t="s">
        <v>209</v>
      </c>
      <c r="F34" s="53" t="s">
        <v>133</v>
      </c>
      <c r="G34" s="53" t="s">
        <v>134</v>
      </c>
      <c r="H34" s="146"/>
      <c r="I34" s="53" t="s">
        <v>135</v>
      </c>
      <c r="J34" s="150"/>
      <c r="K34" s="91"/>
      <c r="L34" s="91"/>
      <c r="M34" s="91"/>
      <c r="N34" s="91"/>
      <c r="O34" s="93"/>
    </row>
    <row r="35" spans="2:15" s="17" customFormat="1" ht="17.45" customHeight="1">
      <c r="B35" s="80" t="s">
        <v>136</v>
      </c>
      <c r="C35" s="82" t="s">
        <v>54</v>
      </c>
      <c r="D35" s="144" t="s">
        <v>205</v>
      </c>
      <c r="E35" s="52" t="s">
        <v>234</v>
      </c>
      <c r="F35" s="52" t="s">
        <v>137</v>
      </c>
      <c r="G35" s="52" t="s">
        <v>138</v>
      </c>
      <c r="H35" s="144" t="s">
        <v>139</v>
      </c>
      <c r="I35" s="52" t="s">
        <v>140</v>
      </c>
      <c r="J35" s="149"/>
      <c r="K35" s="90">
        <v>6.6</v>
      </c>
      <c r="L35" s="90">
        <v>2.8</v>
      </c>
      <c r="M35" s="90">
        <v>2</v>
      </c>
      <c r="N35" s="90">
        <v>2.7</v>
      </c>
      <c r="O35" s="92">
        <f>K35*70+L35*75+M35*25+N35*45</f>
        <v>843.5</v>
      </c>
    </row>
    <row r="36" spans="2:15" s="22" customFormat="1" ht="16.5" customHeight="1">
      <c r="B36" s="81"/>
      <c r="C36" s="83"/>
      <c r="D36" s="146"/>
      <c r="E36" s="53" t="s">
        <v>235</v>
      </c>
      <c r="F36" s="53" t="s">
        <v>141</v>
      </c>
      <c r="G36" s="53" t="s">
        <v>142</v>
      </c>
      <c r="H36" s="146"/>
      <c r="I36" s="53" t="s">
        <v>143</v>
      </c>
      <c r="J36" s="150"/>
      <c r="K36" s="91"/>
      <c r="L36" s="91"/>
      <c r="M36" s="91"/>
      <c r="N36" s="91"/>
      <c r="O36" s="93"/>
    </row>
    <row r="37" spans="2:15" s="17" customFormat="1" ht="17.45" customHeight="1">
      <c r="B37" s="80" t="s">
        <v>144</v>
      </c>
      <c r="C37" s="82" t="s">
        <v>14</v>
      </c>
      <c r="D37" s="144" t="s">
        <v>145</v>
      </c>
      <c r="E37" s="56" t="s">
        <v>146</v>
      </c>
      <c r="F37" s="52" t="s">
        <v>147</v>
      </c>
      <c r="G37" s="52" t="s">
        <v>148</v>
      </c>
      <c r="H37" s="144" t="s">
        <v>18</v>
      </c>
      <c r="I37" s="52" t="s">
        <v>149</v>
      </c>
      <c r="J37" s="149"/>
      <c r="K37" s="90">
        <v>6.5</v>
      </c>
      <c r="L37" s="90">
        <v>2.8</v>
      </c>
      <c r="M37" s="90">
        <v>2.2000000000000002</v>
      </c>
      <c r="N37" s="90">
        <v>2.7</v>
      </c>
      <c r="O37" s="92">
        <f>K37*70+L37*75+M37*25+N37*45</f>
        <v>841.5</v>
      </c>
    </row>
    <row r="38" spans="2:15" s="22" customFormat="1" ht="16.5" customHeight="1">
      <c r="B38" s="81"/>
      <c r="C38" s="83"/>
      <c r="D38" s="146"/>
      <c r="E38" s="53" t="s">
        <v>150</v>
      </c>
      <c r="F38" s="53" t="s">
        <v>151</v>
      </c>
      <c r="G38" s="53" t="s">
        <v>152</v>
      </c>
      <c r="H38" s="146"/>
      <c r="I38" s="53" t="s">
        <v>153</v>
      </c>
      <c r="J38" s="150"/>
      <c r="K38" s="91"/>
      <c r="L38" s="91"/>
      <c r="M38" s="91"/>
      <c r="N38" s="91"/>
      <c r="O38" s="93"/>
    </row>
    <row r="39" spans="2:15" s="17" customFormat="1" ht="17.45" customHeight="1">
      <c r="B39" s="80" t="s">
        <v>154</v>
      </c>
      <c r="C39" s="82" t="s">
        <v>24</v>
      </c>
      <c r="D39" s="144" t="s">
        <v>15</v>
      </c>
      <c r="E39" s="52" t="s">
        <v>155</v>
      </c>
      <c r="F39" s="56" t="s">
        <v>206</v>
      </c>
      <c r="G39" s="31" t="s">
        <v>156</v>
      </c>
      <c r="H39" s="144" t="s">
        <v>18</v>
      </c>
      <c r="I39" s="52" t="s">
        <v>157</v>
      </c>
      <c r="J39" s="149" t="s">
        <v>225</v>
      </c>
      <c r="K39" s="90">
        <v>6.6</v>
      </c>
      <c r="L39" s="90">
        <v>2.9</v>
      </c>
      <c r="M39" s="90">
        <v>1.7</v>
      </c>
      <c r="N39" s="90">
        <v>2.6</v>
      </c>
      <c r="O39" s="92">
        <f>K39*70+L39*75+M39*25+N39*45</f>
        <v>839</v>
      </c>
    </row>
    <row r="40" spans="2:15" s="22" customFormat="1" ht="16.5" customHeight="1" thickBot="1">
      <c r="B40" s="103"/>
      <c r="C40" s="100"/>
      <c r="D40" s="154"/>
      <c r="E40" s="57" t="s">
        <v>158</v>
      </c>
      <c r="F40" s="57" t="s">
        <v>207</v>
      </c>
      <c r="G40" s="28" t="s">
        <v>159</v>
      </c>
      <c r="H40" s="154"/>
      <c r="I40" s="57" t="s">
        <v>160</v>
      </c>
      <c r="J40" s="155"/>
      <c r="K40" s="106"/>
      <c r="L40" s="106"/>
      <c r="M40" s="106"/>
      <c r="N40" s="106"/>
      <c r="O40" s="107"/>
    </row>
    <row r="41" spans="2:15" s="17" customFormat="1" ht="17.45" customHeight="1" thickTop="1">
      <c r="B41" s="122" t="s">
        <v>161</v>
      </c>
      <c r="C41" s="109" t="s">
        <v>162</v>
      </c>
      <c r="D41" s="151" t="s">
        <v>25</v>
      </c>
      <c r="E41" s="56" t="s">
        <v>163</v>
      </c>
      <c r="F41" s="56" t="s">
        <v>214</v>
      </c>
      <c r="G41" s="56" t="s">
        <v>164</v>
      </c>
      <c r="H41" s="152" t="s">
        <v>40</v>
      </c>
      <c r="I41" s="52" t="s">
        <v>165</v>
      </c>
      <c r="J41" s="153"/>
      <c r="K41" s="113">
        <v>6.6</v>
      </c>
      <c r="L41" s="113">
        <v>2.8</v>
      </c>
      <c r="M41" s="113">
        <v>2.1</v>
      </c>
      <c r="N41" s="113">
        <v>2.5</v>
      </c>
      <c r="O41" s="108">
        <f>K41*70+L41*75+M41*25+N41*45</f>
        <v>837</v>
      </c>
    </row>
    <row r="42" spans="2:15" s="17" customFormat="1" ht="16.5" customHeight="1">
      <c r="B42" s="123"/>
      <c r="C42" s="83"/>
      <c r="D42" s="145"/>
      <c r="E42" s="53" t="s">
        <v>166</v>
      </c>
      <c r="F42" s="53" t="s">
        <v>215</v>
      </c>
      <c r="G42" s="53" t="s">
        <v>167</v>
      </c>
      <c r="H42" s="146"/>
      <c r="I42" s="53" t="s">
        <v>168</v>
      </c>
      <c r="J42" s="148"/>
      <c r="K42" s="128"/>
      <c r="L42" s="128"/>
      <c r="M42" s="128"/>
      <c r="N42" s="128"/>
      <c r="O42" s="129"/>
    </row>
    <row r="43" spans="2:15" s="17" customFormat="1" ht="17.45" customHeight="1">
      <c r="B43" s="80" t="s">
        <v>169</v>
      </c>
      <c r="C43" s="82" t="s">
        <v>170</v>
      </c>
      <c r="D43" s="144" t="s">
        <v>171</v>
      </c>
      <c r="E43" s="52" t="s">
        <v>172</v>
      </c>
      <c r="F43" s="52" t="s">
        <v>173</v>
      </c>
      <c r="G43" s="52" t="s">
        <v>174</v>
      </c>
      <c r="H43" s="144" t="s">
        <v>18</v>
      </c>
      <c r="I43" s="52" t="s">
        <v>175</v>
      </c>
      <c r="J43" s="149"/>
      <c r="K43" s="90">
        <v>6.7</v>
      </c>
      <c r="L43" s="90">
        <v>2.7</v>
      </c>
      <c r="M43" s="90">
        <v>2.2000000000000002</v>
      </c>
      <c r="N43" s="90">
        <v>2.6</v>
      </c>
      <c r="O43" s="92">
        <f>K43*70+L43*75+M43*25+N43*45</f>
        <v>843.5</v>
      </c>
    </row>
    <row r="44" spans="2:15" s="17" customFormat="1" ht="16.5" customHeight="1">
      <c r="B44" s="81"/>
      <c r="C44" s="83"/>
      <c r="D44" s="146"/>
      <c r="E44" s="53" t="s">
        <v>176</v>
      </c>
      <c r="F44" s="53" t="s">
        <v>177</v>
      </c>
      <c r="G44" s="53" t="s">
        <v>178</v>
      </c>
      <c r="H44" s="146"/>
      <c r="I44" s="53" t="s">
        <v>179</v>
      </c>
      <c r="J44" s="150"/>
      <c r="K44" s="91"/>
      <c r="L44" s="91"/>
      <c r="M44" s="91"/>
      <c r="N44" s="91"/>
      <c r="O44" s="93"/>
    </row>
    <row r="45" spans="2:15" s="17" customFormat="1" ht="18" customHeight="1">
      <c r="B45" s="80" t="s">
        <v>180</v>
      </c>
      <c r="C45" s="142" t="s">
        <v>181</v>
      </c>
      <c r="D45" s="144" t="s">
        <v>240</v>
      </c>
      <c r="E45" s="52" t="s">
        <v>196</v>
      </c>
      <c r="F45" s="52" t="s">
        <v>216</v>
      </c>
      <c r="G45" s="52" t="s">
        <v>182</v>
      </c>
      <c r="H45" s="144" t="s">
        <v>139</v>
      </c>
      <c r="I45" s="52" t="s">
        <v>183</v>
      </c>
      <c r="J45" s="149"/>
      <c r="K45" s="90">
        <v>6.8</v>
      </c>
      <c r="L45" s="90">
        <v>2.8</v>
      </c>
      <c r="M45" s="90">
        <v>2.1</v>
      </c>
      <c r="N45" s="90">
        <v>2.6</v>
      </c>
      <c r="O45" s="92">
        <f>K45*70+L45*75+M45*25+N45*45</f>
        <v>855.5</v>
      </c>
    </row>
    <row r="46" spans="2:15" s="17" customFormat="1" ht="16.5" customHeight="1">
      <c r="B46" s="81"/>
      <c r="C46" s="143"/>
      <c r="D46" s="146"/>
      <c r="E46" s="53" t="s">
        <v>197</v>
      </c>
      <c r="F46" s="53" t="s">
        <v>217</v>
      </c>
      <c r="G46" s="53" t="s">
        <v>241</v>
      </c>
      <c r="H46" s="146"/>
      <c r="I46" s="53" t="s">
        <v>242</v>
      </c>
      <c r="J46" s="150"/>
      <c r="K46" s="91"/>
      <c r="L46" s="91"/>
      <c r="M46" s="91"/>
      <c r="N46" s="91"/>
      <c r="O46" s="93"/>
    </row>
    <row r="47" spans="2:15" s="17" customFormat="1" ht="17.25" customHeight="1">
      <c r="B47" s="140" t="s">
        <v>184</v>
      </c>
      <c r="C47" s="82" t="s">
        <v>185</v>
      </c>
      <c r="D47" s="144" t="s">
        <v>15</v>
      </c>
      <c r="E47" s="52" t="s">
        <v>229</v>
      </c>
      <c r="F47" s="52" t="s">
        <v>186</v>
      </c>
      <c r="G47" s="52" t="s">
        <v>187</v>
      </c>
      <c r="H47" s="144" t="s">
        <v>18</v>
      </c>
      <c r="I47" s="52" t="s">
        <v>188</v>
      </c>
      <c r="J47" s="147"/>
      <c r="K47" s="90">
        <v>6.5</v>
      </c>
      <c r="L47" s="90">
        <v>2.8</v>
      </c>
      <c r="M47" s="90">
        <v>2.1</v>
      </c>
      <c r="N47" s="90">
        <v>2.8</v>
      </c>
      <c r="O47" s="92">
        <f>K47*70+L47*75+M47*25+N47*45</f>
        <v>843.5</v>
      </c>
    </row>
    <row r="48" spans="2:15" s="17" customFormat="1" ht="16.5" customHeight="1">
      <c r="B48" s="123"/>
      <c r="C48" s="83"/>
      <c r="D48" s="145"/>
      <c r="E48" s="53" t="s">
        <v>230</v>
      </c>
      <c r="F48" s="53" t="s">
        <v>189</v>
      </c>
      <c r="G48" s="53" t="s">
        <v>190</v>
      </c>
      <c r="H48" s="146"/>
      <c r="I48" s="53" t="s">
        <v>191</v>
      </c>
      <c r="J48" s="148"/>
      <c r="K48" s="128"/>
      <c r="L48" s="128"/>
      <c r="M48" s="128"/>
      <c r="N48" s="128"/>
      <c r="O48" s="129"/>
    </row>
    <row r="49" spans="2:15" s="17" customFormat="1" ht="19.5" customHeight="1" thickBot="1">
      <c r="B49" s="32"/>
      <c r="C49" s="33"/>
      <c r="D49" s="163" t="s">
        <v>192</v>
      </c>
      <c r="E49" s="164"/>
      <c r="F49" s="164"/>
      <c r="G49" s="164"/>
      <c r="H49" s="164"/>
      <c r="I49" s="165"/>
      <c r="J49" s="58"/>
      <c r="K49" s="35"/>
      <c r="L49" s="35"/>
      <c r="M49" s="35"/>
      <c r="N49" s="35"/>
      <c r="O49" s="36"/>
    </row>
    <row r="50" spans="2:15" customFormat="1" ht="12.95" customHeight="1">
      <c r="B50" s="37" t="s">
        <v>193</v>
      </c>
      <c r="C50" s="38"/>
      <c r="D50" s="38"/>
      <c r="E50" s="38"/>
      <c r="F50" s="38"/>
      <c r="G50" s="39"/>
      <c r="H50" s="39"/>
      <c r="I50" s="39"/>
      <c r="J50" s="39"/>
      <c r="K50" s="40"/>
      <c r="L50" s="40"/>
      <c r="M50" s="40"/>
      <c r="N50" s="40"/>
      <c r="O50" s="40"/>
    </row>
    <row r="51" spans="2:15" customFormat="1" ht="12.95" customHeight="1">
      <c r="B51" s="41" t="s">
        <v>194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2:15" customFormat="1" ht="12.95" customHeight="1">
      <c r="B52" s="43" t="s">
        <v>226</v>
      </c>
      <c r="C52" s="38"/>
      <c r="D52" s="38"/>
      <c r="E52" s="38"/>
      <c r="F52" s="38"/>
      <c r="G52" s="37" t="s">
        <v>195</v>
      </c>
      <c r="H52" s="44"/>
      <c r="I52" s="44"/>
      <c r="J52" s="44"/>
      <c r="K52" s="45"/>
      <c r="L52" s="45"/>
      <c r="M52" s="139" t="str">
        <f>LEFT(I3,2)</f>
        <v>青埔</v>
      </c>
      <c r="N52" s="139"/>
      <c r="O52" s="139"/>
    </row>
  </sheetData>
  <mergeCells count="214">
    <mergeCell ref="O47:O48"/>
    <mergeCell ref="D49:I49"/>
    <mergeCell ref="M52:O52"/>
    <mergeCell ref="N45:N46"/>
    <mergeCell ref="O45:O46"/>
    <mergeCell ref="B47:B48"/>
    <mergeCell ref="C47:C48"/>
    <mergeCell ref="D47:D48"/>
    <mergeCell ref="H47:H48"/>
    <mergeCell ref="J47:J48"/>
    <mergeCell ref="K47:K48"/>
    <mergeCell ref="L47:L48"/>
    <mergeCell ref="M47:M48"/>
    <mergeCell ref="B45:B46"/>
    <mergeCell ref="C45:C46"/>
    <mergeCell ref="D45:D46"/>
    <mergeCell ref="H45:H46"/>
    <mergeCell ref="J45:J46"/>
    <mergeCell ref="K45:K46"/>
    <mergeCell ref="L45:L46"/>
    <mergeCell ref="M45:M46"/>
    <mergeCell ref="N47:N48"/>
    <mergeCell ref="O41:O42"/>
    <mergeCell ref="B43:B44"/>
    <mergeCell ref="C43:C44"/>
    <mergeCell ref="D43:D44"/>
    <mergeCell ref="H43:H44"/>
    <mergeCell ref="J43:J44"/>
    <mergeCell ref="K43:K44"/>
    <mergeCell ref="L43:L44"/>
    <mergeCell ref="M43:M44"/>
    <mergeCell ref="N43:N44"/>
    <mergeCell ref="O43:O44"/>
    <mergeCell ref="B41:B42"/>
    <mergeCell ref="C41:C42"/>
    <mergeCell ref="D41:D42"/>
    <mergeCell ref="H41:H42"/>
    <mergeCell ref="J41:J42"/>
    <mergeCell ref="K41:K42"/>
    <mergeCell ref="L41:L42"/>
    <mergeCell ref="M41:M42"/>
    <mergeCell ref="N41:N42"/>
    <mergeCell ref="O37:O38"/>
    <mergeCell ref="B39:B40"/>
    <mergeCell ref="C39:C40"/>
    <mergeCell ref="D39:D40"/>
    <mergeCell ref="H39:H40"/>
    <mergeCell ref="J39:J40"/>
    <mergeCell ref="K39:K40"/>
    <mergeCell ref="L39:L40"/>
    <mergeCell ref="M39:M40"/>
    <mergeCell ref="N39:N40"/>
    <mergeCell ref="O39:O40"/>
    <mergeCell ref="B37:B38"/>
    <mergeCell ref="C37:C38"/>
    <mergeCell ref="D37:D38"/>
    <mergeCell ref="H37:H38"/>
    <mergeCell ref="J37:J38"/>
    <mergeCell ref="K37:K38"/>
    <mergeCell ref="L37:L38"/>
    <mergeCell ref="M37:M38"/>
    <mergeCell ref="N37:N38"/>
    <mergeCell ref="O33:O34"/>
    <mergeCell ref="B35:B36"/>
    <mergeCell ref="C35:C36"/>
    <mergeCell ref="D35:D36"/>
    <mergeCell ref="H35:H36"/>
    <mergeCell ref="J35:J36"/>
    <mergeCell ref="K35:K36"/>
    <mergeCell ref="L35:L36"/>
    <mergeCell ref="M35:M36"/>
    <mergeCell ref="N35:N36"/>
    <mergeCell ref="O35:O36"/>
    <mergeCell ref="B33:B34"/>
    <mergeCell ref="C33:C34"/>
    <mergeCell ref="D33:D34"/>
    <mergeCell ref="H33:H34"/>
    <mergeCell ref="J33:J34"/>
    <mergeCell ref="K33:K34"/>
    <mergeCell ref="L33:L34"/>
    <mergeCell ref="M33:M34"/>
    <mergeCell ref="N33:N34"/>
    <mergeCell ref="O29:O30"/>
    <mergeCell ref="B31:B32"/>
    <mergeCell ref="C31:C32"/>
    <mergeCell ref="D31:D32"/>
    <mergeCell ref="H31:H32"/>
    <mergeCell ref="J31:J32"/>
    <mergeCell ref="K31:K32"/>
    <mergeCell ref="L31:L32"/>
    <mergeCell ref="M31:M32"/>
    <mergeCell ref="N31:N32"/>
    <mergeCell ref="O31:O32"/>
    <mergeCell ref="B29:B30"/>
    <mergeCell ref="C29:C30"/>
    <mergeCell ref="D29:D30"/>
    <mergeCell ref="H29:H30"/>
    <mergeCell ref="J29:J30"/>
    <mergeCell ref="K29:K30"/>
    <mergeCell ref="L29:L30"/>
    <mergeCell ref="M29:M30"/>
    <mergeCell ref="N29:N30"/>
    <mergeCell ref="O25:O26"/>
    <mergeCell ref="B27:B28"/>
    <mergeCell ref="C27:C28"/>
    <mergeCell ref="D27:D28"/>
    <mergeCell ref="H27:H28"/>
    <mergeCell ref="J27:J28"/>
    <mergeCell ref="K27:K28"/>
    <mergeCell ref="L27:L28"/>
    <mergeCell ref="M27:M28"/>
    <mergeCell ref="N27:N28"/>
    <mergeCell ref="O27:O28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O21:O22"/>
    <mergeCell ref="B23:B24"/>
    <mergeCell ref="C23:C24"/>
    <mergeCell ref="D23:D24"/>
    <mergeCell ref="H23:H24"/>
    <mergeCell ref="J23:J24"/>
    <mergeCell ref="K23:K24"/>
    <mergeCell ref="L23:L24"/>
    <mergeCell ref="M23:M24"/>
    <mergeCell ref="N23:N24"/>
    <mergeCell ref="O23:O24"/>
    <mergeCell ref="B21:B22"/>
    <mergeCell ref="C21:C22"/>
    <mergeCell ref="D21:D22"/>
    <mergeCell ref="H21:H22"/>
    <mergeCell ref="J21:J22"/>
    <mergeCell ref="K21:K22"/>
    <mergeCell ref="L21:L22"/>
    <mergeCell ref="M21:M22"/>
    <mergeCell ref="N21:N22"/>
    <mergeCell ref="O17:O18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O19:O20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O13:O14"/>
    <mergeCell ref="B15:B16"/>
    <mergeCell ref="C15:C16"/>
    <mergeCell ref="D15:D16"/>
    <mergeCell ref="H15:H16"/>
    <mergeCell ref="J15:J16"/>
    <mergeCell ref="K15:K16"/>
    <mergeCell ref="L15:L16"/>
    <mergeCell ref="M15:M16"/>
    <mergeCell ref="N15:N16"/>
    <mergeCell ref="O15:O16"/>
    <mergeCell ref="B13:B14"/>
    <mergeCell ref="C13:C14"/>
    <mergeCell ref="D13:D14"/>
    <mergeCell ref="H13:H14"/>
    <mergeCell ref="J13:J14"/>
    <mergeCell ref="K13:K14"/>
    <mergeCell ref="L13:L14"/>
    <mergeCell ref="M13:M14"/>
    <mergeCell ref="N13:N14"/>
    <mergeCell ref="O9:O10"/>
    <mergeCell ref="B11:B12"/>
    <mergeCell ref="C11:C12"/>
    <mergeCell ref="D11:D12"/>
    <mergeCell ref="H11:H12"/>
    <mergeCell ref="J11:J12"/>
    <mergeCell ref="K11:K12"/>
    <mergeCell ref="L11:L12"/>
    <mergeCell ref="M11:M12"/>
    <mergeCell ref="N11:N12"/>
    <mergeCell ref="O11:O12"/>
    <mergeCell ref="B9:B10"/>
    <mergeCell ref="C9:C10"/>
    <mergeCell ref="D9:D10"/>
    <mergeCell ref="H9:H10"/>
    <mergeCell ref="J9:J10"/>
    <mergeCell ref="K9:K10"/>
    <mergeCell ref="L9:L10"/>
    <mergeCell ref="M9:M10"/>
    <mergeCell ref="N9:N10"/>
    <mergeCell ref="I3:O5"/>
    <mergeCell ref="F6:G6"/>
    <mergeCell ref="B7:B8"/>
    <mergeCell ref="C7:C8"/>
    <mergeCell ref="D7:D8"/>
    <mergeCell ref="H7:H8"/>
    <mergeCell ref="J7:J8"/>
    <mergeCell ref="K7:K8"/>
    <mergeCell ref="L7:L8"/>
    <mergeCell ref="M7:M8"/>
    <mergeCell ref="N7:N8"/>
    <mergeCell ref="O7:O8"/>
  </mergeCells>
  <phoneticPr fontId="2" type="noConversion"/>
  <conditionalFormatting sqref="F41:F46">
    <cfRule type="duplicateValues" dxfId="0" priority="1"/>
  </conditionalFormatting>
  <printOptions horizontalCentered="1"/>
  <pageMargins left="0" right="0" top="0.39370078740157483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葷</vt:lpstr>
      <vt:lpstr>青埔校審2</vt:lpstr>
      <vt:lpstr>青埔校審</vt:lpstr>
      <vt:lpstr>青埔校審!Print_Area</vt:lpstr>
      <vt:lpstr>青埔校審2!Print_Area</vt:lpstr>
      <vt:lpstr>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沈凱瑄</dc:creator>
  <cp:lastModifiedBy>517</cp:lastModifiedBy>
  <cp:lastPrinted>2025-04-16T08:27:29Z</cp:lastPrinted>
  <dcterms:created xsi:type="dcterms:W3CDTF">2025-04-01T03:35:15Z</dcterms:created>
  <dcterms:modified xsi:type="dcterms:W3CDTF">2025-04-17T00:53:37Z</dcterms:modified>
</cp:coreProperties>
</file>