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午餐\106午餐\106菜單\"/>
    </mc:Choice>
  </mc:AlternateContent>
  <bookViews>
    <workbookView xWindow="0" yWindow="0" windowWidth="25200" windowHeight="11940"/>
  </bookViews>
  <sheets>
    <sheet name="青埔106.10" sheetId="28" r:id="rId1"/>
  </sheets>
  <definedNames>
    <definedName name="_xlnm.Print_Area" localSheetId="0">青埔106.10!$A$1:$O$45</definedName>
  </definedNames>
  <calcPr calcId="152511"/>
</workbook>
</file>

<file path=xl/calcChain.xml><?xml version="1.0" encoding="utf-8"?>
<calcChain xmlns="http://schemas.openxmlformats.org/spreadsheetml/2006/main">
  <c r="N41" i="28" l="1"/>
  <c r="N35" i="28"/>
  <c r="N33" i="28"/>
  <c r="N31" i="28"/>
  <c r="N29" i="28"/>
  <c r="N27" i="28"/>
  <c r="N25" i="28"/>
  <c r="N23" i="28"/>
  <c r="N21" i="28"/>
  <c r="N19" i="28"/>
  <c r="N17" i="28"/>
  <c r="N15" i="28"/>
  <c r="N13" i="28"/>
  <c r="N11" i="28"/>
  <c r="N9" i="28"/>
  <c r="N7" i="28"/>
  <c r="N5" i="28"/>
  <c r="N3" i="28"/>
</calcChain>
</file>

<file path=xl/sharedStrings.xml><?xml version="1.0" encoding="utf-8"?>
<sst xmlns="http://schemas.openxmlformats.org/spreadsheetml/2006/main" count="238" uniqueCount="182">
  <si>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</si>
  <si>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</si>
  <si>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</si>
  <si>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</si>
  <si>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</si>
  <si>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</si>
  <si>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</si>
  <si>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</si>
  <si>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</si>
  <si>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</si>
  <si>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</si>
  <si>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水果類(份)</t>
  </si>
  <si>
    <t>熱量(大卡)</t>
  </si>
  <si>
    <t>三</t>
  </si>
  <si>
    <t>香Q白飯</t>
  </si>
  <si>
    <t>玉米炒蛋</t>
  </si>
  <si>
    <t>四</t>
  </si>
  <si>
    <t>糙米飯</t>
  </si>
  <si>
    <t>豆皮高麗菜</t>
  </si>
  <si>
    <t>有機蔬菜</t>
  </si>
  <si>
    <t>五</t>
  </si>
  <si>
    <t>一</t>
  </si>
  <si>
    <t>吉園圃蔬菜</t>
  </si>
  <si>
    <t>二</t>
  </si>
  <si>
    <t>魚排/炸</t>
  </si>
  <si>
    <t>田園三寶</t>
  </si>
  <si>
    <t>咖哩肉茸</t>
  </si>
  <si>
    <t>豆腐.絞肉/煮</t>
  </si>
  <si>
    <t>雞腿/滷</t>
  </si>
  <si>
    <t>鐵板豆芽</t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</si>
  <si>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</si>
  <si>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宮保雞丁</t>
  </si>
  <si>
    <t>V</t>
  </si>
  <si>
    <t>紅蘿蔔炒蛋</t>
  </si>
  <si>
    <t>地瓜薯條</t>
  </si>
  <si>
    <t>地瓜/炸</t>
  </si>
  <si>
    <t>味噌豆腐湯</t>
  </si>
  <si>
    <t>季節時蔬</t>
  </si>
  <si>
    <t>沙茶肉片</t>
  </si>
  <si>
    <t>洋蔥.肉片/炒</t>
  </si>
  <si>
    <t>腰果雞丁</t>
  </si>
  <si>
    <t>蒜香海絲</t>
  </si>
  <si>
    <t>客家米苔目湯</t>
  </si>
  <si>
    <t>五穀飯</t>
  </si>
  <si>
    <t>瓜仔肉</t>
  </si>
  <si>
    <t>三絲羹湯</t>
  </si>
  <si>
    <t>京醬肉絲</t>
  </si>
  <si>
    <t>麻婆豆腐</t>
  </si>
  <si>
    <t>絲瓜.寬粉/煮</t>
  </si>
  <si>
    <t>日式炒烏龍麵</t>
  </si>
  <si>
    <t>醬燒肉排</t>
  </si>
  <si>
    <t>彩繪銀芽</t>
  </si>
  <si>
    <t>酸菜.筍片</t>
  </si>
  <si>
    <t>京醬豆腐</t>
  </si>
  <si>
    <t>蕃茄蛋花湯</t>
  </si>
  <si>
    <t>芋頭白菜滷</t>
  </si>
  <si>
    <t>味噌海芽湯</t>
  </si>
  <si>
    <t>味噌.海帶芽</t>
  </si>
  <si>
    <t>銀芽肉絲</t>
  </si>
  <si>
    <t>番茄豆腐湯</t>
  </si>
  <si>
    <t>香菇油飯</t>
  </si>
  <si>
    <t>枸杞香菇雞</t>
  </si>
  <si>
    <t>枸杞.香菇.雞肉/蒸</t>
  </si>
  <si>
    <t>鹹冬瓜蒸肉餅</t>
  </si>
  <si>
    <t>四章1Q</t>
  </si>
  <si>
    <t>醬燒干丁</t>
  </si>
  <si>
    <t>鮮菇蒸蛋</t>
  </si>
  <si>
    <t>絞肉.非基改豆干丁/燒</t>
  </si>
  <si>
    <t>生香菇.蛋/蒸</t>
  </si>
  <si>
    <t>腰果.雞丁/炒</t>
  </si>
  <si>
    <t>洋芋.絞肉/煮</t>
  </si>
  <si>
    <t>海帶絲.蒜片/炒</t>
  </si>
  <si>
    <t>米苔目.香菇絲.蝦米</t>
  </si>
  <si>
    <t>雞排/滷</t>
  </si>
  <si>
    <t>非基改玉米粒.蛋/炒</t>
  </si>
  <si>
    <t>絞瓜.絞肉/煮</t>
  </si>
  <si>
    <t>金菇.紅.木</t>
  </si>
  <si>
    <t>冬瓜湯</t>
  </si>
  <si>
    <t>豬柳.洋蔥/燒</t>
  </si>
  <si>
    <t>冬瓜</t>
  </si>
  <si>
    <t>卡拉雞排</t>
  </si>
  <si>
    <t>雞排/炸</t>
  </si>
  <si>
    <t>酸菜筍片</t>
  </si>
  <si>
    <t>肉排/燒</t>
  </si>
  <si>
    <t>豆芽.魚板絲/炒</t>
  </si>
  <si>
    <t>粉蒸肉</t>
  </si>
  <si>
    <t>黃瓜貢丸</t>
  </si>
  <si>
    <t>地瓜.肉丁/蒸</t>
  </si>
  <si>
    <t>非基改豆腐.紅.木耳/燒</t>
  </si>
  <si>
    <t>大瓜.貢丸片/煮</t>
  </si>
  <si>
    <t>蕃茄.蛋</t>
  </si>
  <si>
    <t>紅蘿蔔.蛋</t>
  </si>
  <si>
    <t>椒鹽魚排</t>
  </si>
  <si>
    <t>豆芽.肉絲.紅/炒</t>
  </si>
  <si>
    <t>玉米粒.三丁/煮</t>
  </si>
  <si>
    <t>香滷雞腿</t>
  </si>
  <si>
    <t>鮮菇白菜</t>
  </si>
  <si>
    <t>季節蔬菜</t>
  </si>
  <si>
    <t>香菇.大白菜/煮</t>
  </si>
  <si>
    <t>三絲蒸蛋</t>
  </si>
  <si>
    <t>咕咾肉.洋蔥/燒</t>
  </si>
  <si>
    <t>蛋.紅.木耳.金針菇/蒸</t>
  </si>
  <si>
    <t>味噌．豆腐</t>
  </si>
  <si>
    <t>田園時蔬</t>
  </si>
  <si>
    <t>油燜冬瓜</t>
  </si>
  <si>
    <t>蔬菜湯</t>
  </si>
  <si>
    <t>非基改玉米粒.毛豆.紅丁/炒</t>
  </si>
  <si>
    <t>冬瓜/燒</t>
  </si>
  <si>
    <t>高麗菜.蕃茄</t>
  </si>
  <si>
    <t>蒜味雞排</t>
  </si>
  <si>
    <t>海結豆干條</t>
  </si>
  <si>
    <t>三色炒蛋</t>
  </si>
  <si>
    <t>三丁.蛋/炒</t>
  </si>
  <si>
    <t>咖哩洋芋</t>
  </si>
  <si>
    <t>蘿蔔貢丸湯</t>
  </si>
  <si>
    <t>絞肉.鹹冬瓜/蒸</t>
  </si>
  <si>
    <t>芋頭.大白菜/滷</t>
  </si>
  <si>
    <t>洋芋.紅蘿蔔/煮</t>
  </si>
  <si>
    <t>蘿蔔.貢丸片</t>
  </si>
  <si>
    <t>繽紛炒飯</t>
  </si>
  <si>
    <t>金茸三絲</t>
  </si>
  <si>
    <t>絲瓜寬粉</t>
  </si>
  <si>
    <t>酸辣湯</t>
  </si>
  <si>
    <t>金針菇.紅.木耳/炒</t>
  </si>
  <si>
    <t>豆腐.筍絲.紅</t>
  </si>
  <si>
    <t>西芹蒟蒻</t>
  </si>
  <si>
    <t>客家米粉湯</t>
  </si>
  <si>
    <t>雞丁.花生/炒</t>
  </si>
  <si>
    <t>豆芽.黑胡椒粒/炒</t>
  </si>
  <si>
    <t>西芹.蒟蒻片/煮</t>
  </si>
  <si>
    <t>粗米粉.香菇絲</t>
  </si>
  <si>
    <t>奶香雞肉</t>
  </si>
  <si>
    <t>黃瓜北海翅</t>
  </si>
  <si>
    <t>海結燒百頁</t>
  </si>
  <si>
    <t>蔬菜濃湯</t>
  </si>
  <si>
    <t>白醬.雞丁.洋芋/燉</t>
  </si>
  <si>
    <t>黃瓜.北海翅/燴</t>
  </si>
  <si>
    <t>椒鹽時蔬</t>
    <phoneticPr fontId="24" type="noConversion"/>
  </si>
  <si>
    <t>絲瓜麵線</t>
  </si>
  <si>
    <t>絲瓜.麵線/煮</t>
  </si>
  <si>
    <t>香甜玉米湯</t>
  </si>
  <si>
    <t>綠豆湯</t>
  </si>
  <si>
    <t>綠豆</t>
  </si>
  <si>
    <t>冬菜粉絲湯</t>
  </si>
  <si>
    <t>紅豆芋圓甜湯</t>
  </si>
  <si>
    <t>非基改玉米粒</t>
  </si>
  <si>
    <t>紅豆.芋頭圓</t>
  </si>
  <si>
    <t>芹香雙絲</t>
    <phoneticPr fontId="24" type="noConversion"/>
  </si>
  <si>
    <t>白干絲.海帶絲.芹菜/拌</t>
    <phoneticPr fontId="24" type="noConversion"/>
  </si>
  <si>
    <t>奶香洋芋</t>
    <phoneticPr fontId="24" type="noConversion"/>
  </si>
  <si>
    <t>洋芋.白醬/烤</t>
    <phoneticPr fontId="24" type="noConversion"/>
  </si>
  <si>
    <t>滷味雙拼</t>
    <phoneticPr fontId="24" type="noConversion"/>
  </si>
  <si>
    <t>茄汁炒蛋</t>
    <phoneticPr fontId="24" type="noConversion"/>
  </si>
  <si>
    <t>洋蔥.蛋/炒</t>
    <phoneticPr fontId="24" type="noConversion"/>
  </si>
  <si>
    <t>咕咾肉</t>
    <phoneticPr fontId="24" type="noConversion"/>
  </si>
  <si>
    <t>非基改豆包.高麗菜/炒</t>
    <phoneticPr fontId="24" type="noConversion"/>
  </si>
  <si>
    <t>海帶結.非基改豆干條/炒</t>
    <phoneticPr fontId="24" type="noConversion"/>
  </si>
  <si>
    <t>海帶結.非基改百頁豆腐</t>
    <phoneticPr fontId="24" type="noConversion"/>
  </si>
  <si>
    <t>非基改豆干條.魷魚絲/炒</t>
    <phoneticPr fontId="24" type="noConversion"/>
  </si>
  <si>
    <t>玉米濃湯</t>
    <phoneticPr fontId="24" type="noConversion"/>
  </si>
  <si>
    <t>六</t>
    <phoneticPr fontId="24" type="noConversion"/>
  </si>
  <si>
    <t>醬燒肉排</t>
    <phoneticPr fontId="24" type="noConversion"/>
  </si>
  <si>
    <t>肉排/燒</t>
    <phoneticPr fontId="24" type="noConversion"/>
  </si>
  <si>
    <t>運動會補休</t>
    <phoneticPr fontId="24" type="noConversion"/>
  </si>
  <si>
    <t>海帶節.非基改1/4豆干/滷</t>
    <phoneticPr fontId="24" type="noConversion"/>
  </si>
  <si>
    <t>冬瓜燒麵筋</t>
    <phoneticPr fontId="24" type="noConversion"/>
  </si>
  <si>
    <t>冬瓜.麵筋泡/燒</t>
    <phoneticPr fontId="24" type="noConversion"/>
  </si>
  <si>
    <t>地瓜.高麗菜./炸</t>
    <phoneticPr fontId="24" type="noConversion"/>
  </si>
  <si>
    <t>客家小炒</t>
    <phoneticPr fontId="24" type="noConversion"/>
  </si>
  <si>
    <t>咖哩魚丁</t>
    <phoneticPr fontId="24" type="noConversion"/>
  </si>
  <si>
    <t>魚丁.洋蔥/燒</t>
    <phoneticPr fontId="24" type="noConversion"/>
  </si>
  <si>
    <t>非基改玉米粒.蛋</t>
    <phoneticPr fontId="24" type="noConversion"/>
  </si>
  <si>
    <t>三色丁/洋蔥/蛋</t>
    <phoneticPr fontId="24" type="noConversion"/>
  </si>
  <si>
    <t>花生燒肉</t>
    <phoneticPr fontId="24" type="noConversion"/>
  </si>
  <si>
    <t>煮花生.肉丁/燒</t>
    <phoneticPr fontId="24" type="noConversion"/>
  </si>
  <si>
    <t>加工調理品: 3  次</t>
    <phoneticPr fontId="24" type="noConversion"/>
  </si>
  <si>
    <t>麵包</t>
    <phoneticPr fontId="24" type="noConversion"/>
  </si>
  <si>
    <t>蔬食日</t>
    <phoneticPr fontId="24" type="noConversion"/>
  </si>
  <si>
    <t>蕃茄.非基改豆腐</t>
    <phoneticPr fontId="24" type="noConversion"/>
  </si>
  <si>
    <t>冬菜.冬粉</t>
    <phoneticPr fontId="24" type="noConversion"/>
  </si>
  <si>
    <t>運動會：墨西哥奶酥麵包+海苔肉鬆沙拉麵包+100%果汁</t>
    <phoneticPr fontId="24" type="noConversion"/>
  </si>
  <si>
    <t>油炸品:4 次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</si>
</sst>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theme="1"/>
      <name val="華康少女文字W5"/>
      <family val="5"/>
      <charset val="136"/>
    </font>
    <font>
      <sz val="10"/>
      <name val="華康少女文字W5"/>
      <family val="5"/>
      <charset val="136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12"/>
      <name val="華康少女文字W5"/>
      <family val="5"/>
      <charset val="136"/>
    </font>
    <font>
      <sz val="12"/>
      <color theme="1"/>
      <name val="華康少女文字W5"/>
      <family val="5"/>
      <charset val="136"/>
    </font>
    <font>
      <b/>
      <sz val="14"/>
      <name val="華康少女文字W5"/>
      <family val="5"/>
      <charset val="136"/>
    </font>
    <font>
      <b/>
      <sz val="14"/>
      <color theme="1"/>
      <name val="華康少女文字W5"/>
      <family val="5"/>
      <charset val="136"/>
    </font>
    <font>
      <b/>
      <sz val="8"/>
      <name val="華康少女文字W5"/>
      <family val="5"/>
      <charset val="136"/>
    </font>
    <font>
      <sz val="8"/>
      <name val="華康少女文字W5"/>
      <family val="5"/>
      <charset val="136"/>
    </font>
    <font>
      <sz val="8"/>
      <color theme="1"/>
      <name val="華康少女文字W5"/>
      <family val="5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8"/>
      <color theme="1"/>
      <name val="新細明體"/>
      <family val="2"/>
      <charset val="136"/>
      <scheme val="minor"/>
    </font>
    <font>
      <b/>
      <sz val="8"/>
      <color rgb="FF00B050"/>
      <name val="新細明體"/>
      <family val="1"/>
      <charset val="136"/>
      <scheme val="minor"/>
    </font>
    <font>
      <sz val="10"/>
      <color theme="1"/>
      <name val="華康少女文字W5"/>
      <family val="5"/>
      <charset val="136"/>
    </font>
    <font>
      <sz val="6"/>
      <name val="華康少女文字W5"/>
      <family val="5"/>
      <charset val="136"/>
    </font>
    <font>
      <sz val="6"/>
      <color theme="1"/>
      <name val="華康少女文字W5"/>
      <family val="5"/>
      <charset val="136"/>
    </font>
    <font>
      <sz val="6"/>
      <color theme="1"/>
      <name val="新細明體"/>
      <family val="2"/>
      <charset val="136"/>
      <scheme val="minor"/>
    </font>
    <font>
      <sz val="10"/>
      <color rgb="FFFF0000"/>
      <name val="華康少女文字W5"/>
      <family val="5"/>
      <charset val="136"/>
    </font>
    <font>
      <sz val="6"/>
      <color rgb="FFFF0000"/>
      <name val="華康少女文字W5"/>
      <family val="5"/>
      <charset val="136"/>
    </font>
    <font>
      <b/>
      <sz val="10"/>
      <color theme="1"/>
      <name val="華康少女文字W5"/>
      <family val="5"/>
      <charset val="136"/>
    </font>
    <font>
      <b/>
      <sz val="12"/>
      <color theme="1"/>
      <name val="華康少女文字W5"/>
      <family val="5"/>
      <charset val="136"/>
    </font>
    <font>
      <b/>
      <u/>
      <sz val="10"/>
      <name val="華康少女文字W5"/>
      <family val="5"/>
      <charset val="136"/>
    </font>
    <font>
      <b/>
      <u/>
      <sz val="10"/>
      <color theme="1"/>
      <name val="華康少女文字W5"/>
      <family val="5"/>
      <charset val="136"/>
    </font>
    <font>
      <u/>
      <sz val="9"/>
      <color rgb="FF00B050"/>
      <name val="華康少女文字W5"/>
      <family val="5"/>
      <charset val="136"/>
    </font>
    <font>
      <sz val="10"/>
      <color rgb="FF00B050"/>
      <name val="華康少女文字W5"/>
      <family val="5"/>
      <charset val="136"/>
    </font>
    <font>
      <b/>
      <sz val="5"/>
      <name val="華康少女文字W5"/>
      <family val="5"/>
      <charset val="136"/>
    </font>
    <font>
      <sz val="9"/>
      <color theme="1"/>
      <name val="華康少女文字W5"/>
      <family val="5"/>
      <charset val="136"/>
    </font>
    <font>
      <u/>
      <sz val="9"/>
      <color rgb="FF00B050"/>
      <name val="華康少女文字W5"/>
      <family val="1"/>
      <charset val="136"/>
    </font>
    <font>
      <u/>
      <sz val="9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9933FF"/>
      </bottom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33FF"/>
      </top>
      <bottom/>
      <diagonal/>
    </border>
    <border>
      <left style="thin">
        <color indexed="64"/>
      </left>
      <right/>
      <top style="thin">
        <color rgb="FF9933FF"/>
      </top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rgb="FF9933F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9933FF"/>
      </bottom>
      <diagonal/>
    </border>
    <border>
      <left style="thin">
        <color indexed="64"/>
      </left>
      <right/>
      <top style="thin">
        <color indexed="64"/>
      </top>
      <bottom style="thin">
        <color rgb="FF9933FF"/>
      </bottom>
      <diagonal/>
    </border>
    <border>
      <left style="thin">
        <color theme="1"/>
      </left>
      <right style="medium">
        <color rgb="FF9933FF"/>
      </right>
      <top/>
      <bottom style="thin">
        <color rgb="FF9933FF"/>
      </bottom>
      <diagonal/>
    </border>
    <border>
      <left style="thin">
        <color indexed="64"/>
      </left>
      <right style="thin">
        <color indexed="64"/>
      </right>
      <top style="thin">
        <color rgb="FF9933FF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 style="thin">
        <color rgb="FF9933FF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rgb="FF9933FF"/>
      </bottom>
      <diagonal/>
    </border>
    <border>
      <left/>
      <right style="thin">
        <color indexed="64"/>
      </right>
      <top style="thin">
        <color indexed="64"/>
      </top>
      <bottom style="double">
        <color rgb="FF9933FF"/>
      </bottom>
      <diagonal/>
    </border>
    <border>
      <left style="thin">
        <color indexed="64"/>
      </left>
      <right/>
      <top style="thin">
        <color indexed="64"/>
      </top>
      <bottom style="double">
        <color rgb="FF9933FF"/>
      </bottom>
      <diagonal/>
    </border>
    <border>
      <left style="thin">
        <color indexed="64"/>
      </left>
      <right/>
      <top style="double">
        <color rgb="FF9933FF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 style="double">
        <color rgb="FF9933FF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auto="1"/>
      </top>
      <bottom style="double">
        <color rgb="FF9933FF"/>
      </bottom>
      <diagonal/>
    </border>
    <border>
      <left style="medium">
        <color rgb="FF9933FF"/>
      </left>
      <right/>
      <top/>
      <bottom/>
      <diagonal/>
    </border>
    <border>
      <left style="thin">
        <color indexed="64"/>
      </left>
      <right/>
      <top style="double">
        <color rgb="FF9933FF"/>
      </top>
      <bottom/>
      <diagonal/>
    </border>
    <border>
      <left/>
      <right/>
      <top style="double">
        <color rgb="FF9933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double">
        <color rgb="FF9933FF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176" fontId="27" fillId="0" borderId="23" xfId="25" applyNumberFormat="1" applyFont="1" applyFill="1" applyBorder="1" applyAlignment="1">
      <alignment horizontal="center" vertical="center" textRotation="255"/>
    </xf>
    <xf numFmtId="0" fontId="26" fillId="0" borderId="18" xfId="25" applyFont="1" applyFill="1" applyBorder="1" applyAlignment="1">
      <alignment horizontal="center" vertical="center" wrapText="1"/>
    </xf>
    <xf numFmtId="0" fontId="27" fillId="0" borderId="18" xfId="25" applyFont="1" applyFill="1" applyBorder="1" applyAlignment="1">
      <alignment horizontal="center" vertical="center" wrapText="1"/>
    </xf>
    <xf numFmtId="0" fontId="27" fillId="0" borderId="19" xfId="25" applyFont="1" applyFill="1" applyBorder="1" applyAlignment="1">
      <alignment horizontal="center" vertical="center"/>
    </xf>
    <xf numFmtId="0" fontId="27" fillId="0" borderId="18" xfId="25" applyFont="1" applyFill="1" applyBorder="1" applyAlignment="1">
      <alignment horizontal="center" vertical="center"/>
    </xf>
    <xf numFmtId="0" fontId="27" fillId="0" borderId="21" xfId="25" applyFont="1" applyFill="1" applyBorder="1" applyAlignment="1">
      <alignment horizontal="center" vertical="center"/>
    </xf>
    <xf numFmtId="0" fontId="33" fillId="24" borderId="14" xfId="21" applyFont="1" applyFill="1" applyBorder="1" applyAlignment="1">
      <alignment horizontal="center" vertical="center" shrinkToFit="1"/>
    </xf>
    <xf numFmtId="0" fontId="39" fillId="24" borderId="10" xfId="21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34" fillId="0" borderId="0" xfId="21" applyFont="1" applyAlignment="1">
      <alignment horizontal="left" vertical="center"/>
    </xf>
    <xf numFmtId="0" fontId="21" fillId="24" borderId="10" xfId="21" applyFont="1" applyFill="1" applyBorder="1" applyAlignment="1">
      <alignment horizontal="center" vertical="center" shrinkToFit="1"/>
    </xf>
    <xf numFmtId="0" fontId="28" fillId="24" borderId="14" xfId="21" applyFont="1" applyFill="1" applyBorder="1" applyAlignment="1">
      <alignment horizontal="center" vertical="center" shrinkToFit="1"/>
    </xf>
    <xf numFmtId="0" fontId="31" fillId="0" borderId="18" xfId="25" applyFont="1" applyFill="1" applyBorder="1" applyAlignment="1">
      <alignment horizontal="center" vertical="center" textRotation="255"/>
    </xf>
    <xf numFmtId="0" fontId="42" fillId="24" borderId="13" xfId="21" applyFont="1" applyFill="1" applyBorder="1" applyAlignment="1">
      <alignment horizontal="center" vertical="center" shrinkToFit="1"/>
    </xf>
    <xf numFmtId="0" fontId="22" fillId="0" borderId="27" xfId="21" applyFont="1" applyFill="1" applyBorder="1" applyAlignment="1">
      <alignment horizontal="center" vertical="center" wrapText="1"/>
    </xf>
    <xf numFmtId="0" fontId="22" fillId="24" borderId="15" xfId="21" applyFont="1" applyFill="1" applyBorder="1" applyAlignment="1">
      <alignment horizontal="center" vertical="center" shrinkToFit="1"/>
    </xf>
    <xf numFmtId="0" fontId="39" fillId="24" borderId="20" xfId="21" applyFont="1" applyFill="1" applyBorder="1" applyAlignment="1">
      <alignment horizontal="center" vertical="center" shrinkToFit="1"/>
    </xf>
    <xf numFmtId="0" fontId="22" fillId="24" borderId="14" xfId="21" applyFont="1" applyFill="1" applyBorder="1" applyAlignment="1">
      <alignment horizontal="center" vertical="center" wrapText="1"/>
    </xf>
    <xf numFmtId="0" fontId="38" fillId="24" borderId="13" xfId="21" applyFont="1" applyFill="1" applyBorder="1" applyAlignment="1">
      <alignment horizontal="center" vertical="center" shrinkToFit="1"/>
    </xf>
    <xf numFmtId="0" fontId="39" fillId="0" borderId="11" xfId="21" applyFont="1" applyFill="1" applyBorder="1" applyAlignment="1">
      <alignment horizontal="center" vertical="center" shrinkToFit="1"/>
    </xf>
    <xf numFmtId="0" fontId="39" fillId="24" borderId="10" xfId="21" applyFont="1" applyFill="1" applyBorder="1" applyAlignment="1">
      <alignment horizontal="center" vertical="center" wrapText="1"/>
    </xf>
    <xf numFmtId="0" fontId="40" fillId="24" borderId="14" xfId="21" applyFont="1" applyFill="1" applyBorder="1" applyAlignment="1">
      <alignment horizontal="center" vertical="center" shrinkToFit="1"/>
    </xf>
    <xf numFmtId="0" fontId="39" fillId="24" borderId="14" xfId="21" applyFont="1" applyFill="1" applyBorder="1" applyAlignment="1">
      <alignment horizontal="center" vertical="center" shrinkToFit="1"/>
    </xf>
    <xf numFmtId="0" fontId="39" fillId="24" borderId="11" xfId="21" applyFont="1" applyFill="1" applyBorder="1" applyAlignment="1">
      <alignment horizontal="center" vertical="center" shrinkToFit="1"/>
    </xf>
    <xf numFmtId="0" fontId="39" fillId="24" borderId="22" xfId="21" applyFont="1" applyFill="1" applyBorder="1" applyAlignment="1">
      <alignment horizontal="center" vertical="center" shrinkToFit="1"/>
    </xf>
    <xf numFmtId="0" fontId="40" fillId="24" borderId="20" xfId="21" applyFont="1" applyFill="1" applyBorder="1" applyAlignment="1">
      <alignment horizontal="center" vertical="center" shrinkToFit="1"/>
    </xf>
    <xf numFmtId="0" fontId="39" fillId="24" borderId="14" xfId="21" applyFont="1" applyFill="1" applyBorder="1" applyAlignment="1">
      <alignment horizontal="center" vertical="center" wrapText="1"/>
    </xf>
    <xf numFmtId="0" fontId="44" fillId="24" borderId="15" xfId="21" applyFont="1" applyFill="1" applyBorder="1" applyAlignment="1">
      <alignment horizontal="center" vertical="center" shrinkToFit="1"/>
    </xf>
    <xf numFmtId="0" fontId="26" fillId="0" borderId="26" xfId="21" applyFont="1" applyFill="1" applyBorder="1" applyAlignment="1">
      <alignment horizontal="center" vertical="center" shrinkToFit="1"/>
    </xf>
    <xf numFmtId="0" fontId="45" fillId="24" borderId="14" xfId="21" applyFont="1" applyFill="1" applyBorder="1" applyAlignment="1">
      <alignment horizontal="center" vertical="center" shrinkToFit="1"/>
    </xf>
    <xf numFmtId="0" fontId="45" fillId="24" borderId="27" xfId="21" applyFont="1" applyFill="1" applyBorder="1" applyAlignment="1">
      <alignment horizontal="center" vertical="center" shrinkToFit="1"/>
    </xf>
    <xf numFmtId="0" fontId="45" fillId="24" borderId="24" xfId="21" applyFont="1" applyFill="1" applyBorder="1" applyAlignment="1">
      <alignment horizontal="center" vertical="center" shrinkToFit="1"/>
    </xf>
    <xf numFmtId="0" fontId="26" fillId="24" borderId="11" xfId="21" applyFont="1" applyFill="1" applyBorder="1" applyAlignment="1">
      <alignment horizontal="center" vertical="center" shrinkToFit="1"/>
    </xf>
    <xf numFmtId="0" fontId="26" fillId="24" borderId="13" xfId="21" applyFont="1" applyFill="1" applyBorder="1" applyAlignment="1">
      <alignment horizontal="center" vertical="center" shrinkToFit="1"/>
    </xf>
    <xf numFmtId="0" fontId="45" fillId="24" borderId="15" xfId="21" applyFont="1" applyFill="1" applyBorder="1" applyAlignment="1">
      <alignment horizontal="center" vertical="center" shrinkToFit="1"/>
    </xf>
    <xf numFmtId="0" fontId="26" fillId="24" borderId="15" xfId="21" applyFont="1" applyFill="1" applyBorder="1" applyAlignment="1">
      <alignment horizontal="center" vertical="center" shrinkToFit="1"/>
    </xf>
    <xf numFmtId="0" fontId="26" fillId="24" borderId="14" xfId="21" applyFont="1" applyFill="1" applyBorder="1" applyAlignment="1">
      <alignment horizontal="center" vertical="center" wrapText="1"/>
    </xf>
    <xf numFmtId="0" fontId="26" fillId="24" borderId="15" xfId="21" applyFont="1" applyFill="1" applyBorder="1" applyAlignment="1">
      <alignment horizontal="center" vertical="center" wrapText="1"/>
    </xf>
    <xf numFmtId="0" fontId="28" fillId="24" borderId="10" xfId="21" applyFont="1" applyFill="1" applyBorder="1" applyAlignment="1">
      <alignment horizontal="center" vertical="center" shrinkToFit="1"/>
    </xf>
    <xf numFmtId="0" fontId="38" fillId="0" borderId="15" xfId="21" applyFont="1" applyFill="1" applyBorder="1" applyAlignment="1">
      <alignment horizontal="center" vertical="center" shrinkToFit="1"/>
    </xf>
    <xf numFmtId="0" fontId="40" fillId="0" borderId="14" xfId="21" applyFont="1" applyFill="1" applyBorder="1" applyAlignment="1">
      <alignment horizontal="center" vertical="center" shrinkToFit="1"/>
    </xf>
    <xf numFmtId="0" fontId="46" fillId="0" borderId="13" xfId="21" applyFont="1" applyFill="1" applyBorder="1" applyAlignment="1">
      <alignment horizontal="center" vertical="center" shrinkToFit="1"/>
    </xf>
    <xf numFmtId="0" fontId="46" fillId="0" borderId="26" xfId="21" applyFont="1" applyFill="1" applyBorder="1" applyAlignment="1">
      <alignment horizontal="center" vertical="center" shrinkToFit="1"/>
    </xf>
    <xf numFmtId="0" fontId="46" fillId="24" borderId="11" xfId="21" applyFont="1" applyFill="1" applyBorder="1" applyAlignment="1">
      <alignment horizontal="center" vertical="center" shrinkToFit="1"/>
    </xf>
    <xf numFmtId="0" fontId="46" fillId="24" borderId="13" xfId="21" applyFont="1" applyFill="1" applyBorder="1" applyAlignment="1">
      <alignment horizontal="center" vertical="center" shrinkToFit="1"/>
    </xf>
    <xf numFmtId="0" fontId="46" fillId="24" borderId="14" xfId="21" applyFont="1" applyFill="1" applyBorder="1" applyAlignment="1">
      <alignment horizontal="center" vertical="center" shrinkToFit="1"/>
    </xf>
    <xf numFmtId="0" fontId="47" fillId="24" borderId="15" xfId="21" applyFont="1" applyFill="1" applyBorder="1" applyAlignment="1">
      <alignment horizontal="center" vertical="center" shrinkToFit="1"/>
    </xf>
    <xf numFmtId="0" fontId="46" fillId="24" borderId="14" xfId="21" applyFont="1" applyFill="1" applyBorder="1" applyAlignment="1">
      <alignment horizontal="center" vertical="center" wrapText="1"/>
    </xf>
    <xf numFmtId="0" fontId="46" fillId="24" borderId="26" xfId="21" applyFont="1" applyFill="1" applyBorder="1" applyAlignment="1">
      <alignment horizontal="center" vertical="center" shrinkToFit="1"/>
    </xf>
    <xf numFmtId="0" fontId="46" fillId="24" borderId="15" xfId="21" applyFont="1" applyFill="1" applyBorder="1" applyAlignment="1">
      <alignment horizontal="center" vertical="center" shrinkToFit="1"/>
    </xf>
    <xf numFmtId="0" fontId="38" fillId="24" borderId="11" xfId="21" applyFont="1" applyFill="1" applyBorder="1" applyAlignment="1">
      <alignment horizontal="center" vertical="center" shrinkToFit="1"/>
    </xf>
    <xf numFmtId="0" fontId="40" fillId="24" borderId="14" xfId="21" applyFont="1" applyFill="1" applyBorder="1" applyAlignment="1">
      <alignment horizontal="center" vertical="center" wrapText="1"/>
    </xf>
    <xf numFmtId="0" fontId="43" fillId="24" borderId="10" xfId="21" applyFont="1" applyFill="1" applyBorder="1" applyAlignment="1">
      <alignment horizontal="center" vertical="center" shrinkToFit="1"/>
    </xf>
    <xf numFmtId="0" fontId="26" fillId="24" borderId="49" xfId="21" applyFont="1" applyFill="1" applyBorder="1" applyAlignment="1">
      <alignment horizontal="center" vertical="center" shrinkToFit="1"/>
    </xf>
    <xf numFmtId="0" fontId="39" fillId="0" borderId="14" xfId="21" applyFont="1" applyFill="1" applyBorder="1" applyAlignment="1">
      <alignment horizontal="center" vertical="center" shrinkToFit="1"/>
    </xf>
    <xf numFmtId="0" fontId="28" fillId="24" borderId="57" xfId="21" applyFont="1" applyFill="1" applyBorder="1" applyAlignment="1">
      <alignment horizontal="center" vertical="center" shrinkToFit="1"/>
    </xf>
    <xf numFmtId="0" fontId="39" fillId="24" borderId="57" xfId="21" applyFont="1" applyFill="1" applyBorder="1" applyAlignment="1">
      <alignment horizontal="center" vertical="center" shrinkToFit="1"/>
    </xf>
    <xf numFmtId="0" fontId="28" fillId="24" borderId="52" xfId="21" applyFont="1" applyFill="1" applyBorder="1" applyAlignment="1">
      <alignment horizontal="center" vertical="center" shrinkToFit="1"/>
    </xf>
    <xf numFmtId="0" fontId="39" fillId="24" borderId="52" xfId="21" applyFont="1" applyFill="1" applyBorder="1" applyAlignment="1">
      <alignment horizontal="center" vertical="center" shrinkToFit="1"/>
    </xf>
    <xf numFmtId="0" fontId="44" fillId="24" borderId="14" xfId="21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38" fillId="24" borderId="15" xfId="21" applyFont="1" applyFill="1" applyBorder="1" applyAlignment="1">
      <alignment horizontal="center" vertical="center" shrinkToFit="1"/>
    </xf>
    <xf numFmtId="0" fontId="26" fillId="0" borderId="13" xfId="21" applyFont="1" applyFill="1" applyBorder="1" applyAlignment="1">
      <alignment horizontal="center" vertical="center" shrinkToFit="1"/>
    </xf>
    <xf numFmtId="0" fontId="46" fillId="0" borderId="27" xfId="21" applyFont="1" applyFill="1" applyBorder="1" applyAlignment="1">
      <alignment horizontal="center" vertical="center" shrinkToFit="1"/>
    </xf>
    <xf numFmtId="0" fontId="48" fillId="0" borderId="15" xfId="22" applyFont="1" applyFill="1" applyBorder="1" applyAlignment="1">
      <alignment horizontal="center" vertical="center" wrapText="1"/>
    </xf>
    <xf numFmtId="0" fontId="48" fillId="24" borderId="27" xfId="22" applyFont="1" applyFill="1" applyBorder="1" applyAlignment="1">
      <alignment horizontal="center" vertical="center" wrapText="1"/>
    </xf>
    <xf numFmtId="0" fontId="48" fillId="0" borderId="14" xfId="22" applyFont="1" applyFill="1" applyBorder="1" applyAlignment="1">
      <alignment horizontal="center" vertical="center" wrapText="1"/>
    </xf>
    <xf numFmtId="0" fontId="22" fillId="0" borderId="27" xfId="21" applyFont="1" applyFill="1" applyBorder="1" applyAlignment="1">
      <alignment horizontal="center" vertical="center" shrinkToFit="1"/>
    </xf>
    <xf numFmtId="0" fontId="22" fillId="24" borderId="27" xfId="21" applyFont="1" applyFill="1" applyBorder="1" applyAlignment="1">
      <alignment horizontal="center" vertical="center" wrapText="1"/>
    </xf>
    <xf numFmtId="0" fontId="50" fillId="0" borderId="18" xfId="25" applyFont="1" applyFill="1" applyBorder="1" applyAlignment="1">
      <alignment horizontal="center" vertical="center" wrapText="1"/>
    </xf>
    <xf numFmtId="0" fontId="50" fillId="0" borderId="19" xfId="25" applyFont="1" applyFill="1" applyBorder="1" applyAlignment="1">
      <alignment horizontal="center" vertical="center" wrapText="1"/>
    </xf>
    <xf numFmtId="0" fontId="50" fillId="0" borderId="41" xfId="25" applyFont="1" applyFill="1" applyBorder="1" applyAlignment="1">
      <alignment horizontal="center" vertical="center" wrapText="1"/>
    </xf>
    <xf numFmtId="0" fontId="47" fillId="24" borderId="14" xfId="21" applyFont="1" applyFill="1" applyBorder="1" applyAlignment="1">
      <alignment horizontal="center" vertical="center" shrinkToFit="1"/>
    </xf>
    <xf numFmtId="0" fontId="46" fillId="24" borderId="24" xfId="21" applyFont="1" applyFill="1" applyBorder="1" applyAlignment="1">
      <alignment horizontal="center" vertical="center" shrinkToFit="1"/>
    </xf>
    <xf numFmtId="0" fontId="39" fillId="24" borderId="57" xfId="21" applyFont="1" applyFill="1" applyBorder="1" applyAlignment="1">
      <alignment horizontal="center" vertical="center" wrapText="1"/>
    </xf>
    <xf numFmtId="0" fontId="49" fillId="24" borderId="14" xfId="21" applyFont="1" applyFill="1" applyBorder="1" applyAlignment="1">
      <alignment horizontal="center" vertical="center" shrinkToFit="1"/>
    </xf>
    <xf numFmtId="0" fontId="46" fillId="24" borderId="27" xfId="21" applyFont="1" applyFill="1" applyBorder="1" applyAlignment="1">
      <alignment horizontal="center" vertical="center" wrapText="1"/>
    </xf>
    <xf numFmtId="0" fontId="39" fillId="0" borderId="14" xfId="21" applyFont="1" applyFill="1" applyBorder="1" applyAlignment="1">
      <alignment horizontal="center" vertical="center" wrapText="1"/>
    </xf>
    <xf numFmtId="0" fontId="46" fillId="0" borderId="25" xfId="21" applyFont="1" applyFill="1" applyBorder="1" applyAlignment="1">
      <alignment horizontal="center" vertical="center" shrinkToFit="1"/>
    </xf>
    <xf numFmtId="0" fontId="26" fillId="24" borderId="24" xfId="21" applyFont="1" applyFill="1" applyBorder="1" applyAlignment="1">
      <alignment horizontal="center" vertical="center" shrinkToFit="1"/>
    </xf>
    <xf numFmtId="0" fontId="22" fillId="24" borderId="24" xfId="21" applyFont="1" applyFill="1" applyBorder="1" applyAlignment="1">
      <alignment horizontal="center" vertical="center" shrinkToFit="1"/>
    </xf>
    <xf numFmtId="0" fontId="49" fillId="24" borderId="60" xfId="21" applyFont="1" applyFill="1" applyBorder="1" applyAlignment="1">
      <alignment horizontal="center" vertical="center" shrinkToFit="1"/>
    </xf>
    <xf numFmtId="0" fontId="39" fillId="0" borderId="61" xfId="21" applyFont="1" applyFill="1" applyBorder="1" applyAlignment="1">
      <alignment horizontal="center" vertical="center" shrinkToFit="1"/>
    </xf>
    <xf numFmtId="0" fontId="39" fillId="24" borderId="60" xfId="21" applyFont="1" applyFill="1" applyBorder="1" applyAlignment="1">
      <alignment horizontal="center" vertical="center" shrinkToFit="1"/>
    </xf>
    <xf numFmtId="0" fontId="47" fillId="0" borderId="24" xfId="21" applyFont="1" applyFill="1" applyBorder="1" applyAlignment="1">
      <alignment horizontal="center" vertical="center" shrinkToFit="1"/>
    </xf>
    <xf numFmtId="0" fontId="40" fillId="0" borderId="60" xfId="21" applyFont="1" applyFill="1" applyBorder="1" applyAlignment="1">
      <alignment horizontal="center" vertical="center" shrinkToFit="1"/>
    </xf>
    <xf numFmtId="0" fontId="39" fillId="24" borderId="61" xfId="21" applyFont="1" applyFill="1" applyBorder="1" applyAlignment="1">
      <alignment horizontal="center" vertical="center" shrinkToFit="1"/>
    </xf>
    <xf numFmtId="0" fontId="26" fillId="0" borderId="25" xfId="21" applyFont="1" applyFill="1" applyBorder="1" applyAlignment="1">
      <alignment horizontal="center" vertical="center" shrinkToFit="1"/>
    </xf>
    <xf numFmtId="0" fontId="51" fillId="24" borderId="10" xfId="21" applyFont="1" applyFill="1" applyBorder="1" applyAlignment="1">
      <alignment horizontal="center" vertical="center" shrinkToFit="1"/>
    </xf>
    <xf numFmtId="0" fontId="48" fillId="24" borderId="14" xfId="22" applyFont="1" applyFill="1" applyBorder="1" applyAlignment="1">
      <alignment horizontal="center" vertical="center" wrapText="1"/>
    </xf>
    <xf numFmtId="0" fontId="26" fillId="26" borderId="15" xfId="21" applyFont="1" applyFill="1" applyBorder="1" applyAlignment="1">
      <alignment horizontal="center" vertical="center" shrinkToFit="1"/>
    </xf>
    <xf numFmtId="0" fontId="26" fillId="26" borderId="14" xfId="21" applyFont="1" applyFill="1" applyBorder="1" applyAlignment="1">
      <alignment horizontal="center" vertical="center" shrinkToFit="1"/>
    </xf>
    <xf numFmtId="0" fontId="51" fillId="24" borderId="20" xfId="21" applyFont="1" applyFill="1" applyBorder="1" applyAlignment="1">
      <alignment horizontal="center" vertical="center" shrinkToFit="1"/>
    </xf>
    <xf numFmtId="0" fontId="39" fillId="27" borderId="14" xfId="21" applyFont="1" applyFill="1" applyBorder="1" applyAlignment="1">
      <alignment horizontal="center" vertical="center" shrinkToFit="1"/>
    </xf>
    <xf numFmtId="0" fontId="39" fillId="27" borderId="10" xfId="21" applyFont="1" applyFill="1" applyBorder="1" applyAlignment="1">
      <alignment horizontal="center" vertical="center" shrinkToFit="1"/>
    </xf>
    <xf numFmtId="0" fontId="40" fillId="27" borderId="14" xfId="21" applyFont="1" applyFill="1" applyBorder="1" applyAlignment="1">
      <alignment horizontal="center" vertical="center" shrinkToFit="1"/>
    </xf>
    <xf numFmtId="0" fontId="22" fillId="24" borderId="15" xfId="21" applyFont="1" applyFill="1" applyBorder="1" applyAlignment="1">
      <alignment horizontal="center" vertical="center" wrapText="1"/>
    </xf>
    <xf numFmtId="0" fontId="46" fillId="26" borderId="13" xfId="21" applyFont="1" applyFill="1" applyBorder="1" applyAlignment="1">
      <alignment horizontal="center" vertical="center" shrinkToFit="1"/>
    </xf>
    <xf numFmtId="176" fontId="29" fillId="0" borderId="28" xfId="21" applyNumberFormat="1" applyFont="1" applyFill="1" applyBorder="1" applyAlignment="1">
      <alignment horizontal="center" vertical="center" shrinkToFit="1"/>
    </xf>
    <xf numFmtId="0" fontId="44" fillId="26" borderId="15" xfId="21" applyFont="1" applyFill="1" applyBorder="1" applyAlignment="1">
      <alignment horizontal="center" vertical="center" shrinkToFit="1"/>
    </xf>
    <xf numFmtId="176" fontId="31" fillId="0" borderId="29" xfId="21" applyNumberFormat="1" applyFont="1" applyFill="1" applyBorder="1" applyAlignment="1">
      <alignment horizontal="center" vertical="center"/>
    </xf>
    <xf numFmtId="0" fontId="39" fillId="0" borderId="27" xfId="25" applyFont="1" applyFill="1" applyBorder="1" applyAlignment="1">
      <alignment horizontal="center" vertical="center" wrapText="1"/>
    </xf>
    <xf numFmtId="0" fontId="39" fillId="0" borderId="10" xfId="25" applyFont="1" applyFill="1" applyBorder="1" applyAlignment="1">
      <alignment horizontal="center" vertical="center" wrapText="1"/>
    </xf>
    <xf numFmtId="0" fontId="25" fillId="0" borderId="27" xfId="25" applyFont="1" applyFill="1" applyBorder="1" applyAlignment="1">
      <alignment horizontal="center" vertical="center" wrapText="1"/>
    </xf>
    <xf numFmtId="0" fontId="25" fillId="0" borderId="10" xfId="25" applyFont="1" applyFill="1" applyBorder="1" applyAlignment="1">
      <alignment horizontal="center" vertical="center" wrapText="1"/>
    </xf>
    <xf numFmtId="177" fontId="39" fillId="0" borderId="36" xfId="25" applyNumberFormat="1" applyFont="1" applyFill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25" fillId="0" borderId="44" xfId="25" applyFont="1" applyFill="1" applyBorder="1" applyAlignment="1">
      <alignment horizontal="center" vertical="center" wrapText="1"/>
    </xf>
    <xf numFmtId="0" fontId="25" fillId="0" borderId="45" xfId="25" applyFont="1" applyFill="1" applyBorder="1" applyAlignment="1">
      <alignment horizontal="center" vertical="center" wrapText="1"/>
    </xf>
    <xf numFmtId="176" fontId="29" fillId="0" borderId="28" xfId="21" applyNumberFormat="1" applyFont="1" applyFill="1" applyBorder="1" applyAlignment="1">
      <alignment horizontal="center" vertical="center" shrinkToFit="1"/>
    </xf>
    <xf numFmtId="176" fontId="29" fillId="0" borderId="33" xfId="21" applyNumberFormat="1" applyFont="1" applyFill="1" applyBorder="1" applyAlignment="1">
      <alignment horizontal="center" vertical="center" shrinkToFit="1"/>
    </xf>
    <xf numFmtId="0" fontId="32" fillId="0" borderId="15" xfId="21" applyFont="1" applyFill="1" applyBorder="1" applyAlignment="1">
      <alignment horizontal="center" vertical="center" shrinkToFit="1"/>
    </xf>
    <xf numFmtId="0" fontId="32" fillId="0" borderId="14" xfId="21" applyFont="1" applyFill="1" applyBorder="1" applyAlignment="1">
      <alignment horizontal="center" vertical="center" shrinkToFit="1"/>
    </xf>
    <xf numFmtId="0" fontId="39" fillId="0" borderId="15" xfId="25" applyFont="1" applyFill="1" applyBorder="1" applyAlignment="1">
      <alignment horizontal="center" vertical="center"/>
    </xf>
    <xf numFmtId="0" fontId="39" fillId="0" borderId="14" xfId="25" applyFont="1" applyFill="1" applyBorder="1" applyAlignment="1">
      <alignment horizontal="center" vertical="center"/>
    </xf>
    <xf numFmtId="0" fontId="39" fillId="0" borderId="15" xfId="25" applyFont="1" applyFill="1" applyBorder="1" applyAlignment="1">
      <alignment horizontal="center" vertical="center" wrapText="1"/>
    </xf>
    <xf numFmtId="0" fontId="39" fillId="0" borderId="14" xfId="25" applyFont="1" applyFill="1" applyBorder="1" applyAlignment="1">
      <alignment horizontal="center" vertical="center" wrapText="1"/>
    </xf>
    <xf numFmtId="176" fontId="29" fillId="0" borderId="34" xfId="21" applyNumberFormat="1" applyFont="1" applyFill="1" applyBorder="1" applyAlignment="1">
      <alignment horizontal="center" vertical="center" shrinkToFit="1"/>
    </xf>
    <xf numFmtId="176" fontId="29" fillId="0" borderId="29" xfId="21" applyNumberFormat="1" applyFont="1" applyFill="1" applyBorder="1" applyAlignment="1">
      <alignment horizontal="center" vertical="center" shrinkToFit="1"/>
    </xf>
    <xf numFmtId="0" fontId="32" fillId="0" borderId="27" xfId="21" applyFont="1" applyFill="1" applyBorder="1" applyAlignment="1">
      <alignment horizontal="center" vertical="center" shrinkToFit="1"/>
    </xf>
    <xf numFmtId="0" fontId="32" fillId="0" borderId="10" xfId="21" applyFont="1" applyFill="1" applyBorder="1" applyAlignment="1">
      <alignment horizontal="center" vertical="center" shrinkToFit="1"/>
    </xf>
    <xf numFmtId="0" fontId="48" fillId="0" borderId="15" xfId="22" applyFont="1" applyFill="1" applyBorder="1" applyAlignment="1">
      <alignment horizontal="center" vertical="center" wrapText="1"/>
    </xf>
    <xf numFmtId="0" fontId="52" fillId="0" borderId="14" xfId="22" applyFont="1" applyFill="1" applyBorder="1" applyAlignment="1">
      <alignment horizontal="center" vertical="center" wrapText="1"/>
    </xf>
    <xf numFmtId="0" fontId="39" fillId="0" borderId="27" xfId="25" applyFont="1" applyFill="1" applyBorder="1" applyAlignment="1">
      <alignment horizontal="center" vertical="center"/>
    </xf>
    <xf numFmtId="0" fontId="39" fillId="0" borderId="10" xfId="25" applyFont="1" applyFill="1" applyBorder="1" applyAlignment="1">
      <alignment horizontal="center" vertical="center"/>
    </xf>
    <xf numFmtId="0" fontId="25" fillId="0" borderId="15" xfId="25" applyFont="1" applyFill="1" applyBorder="1" applyAlignment="1">
      <alignment horizontal="center" vertical="center" wrapText="1"/>
    </xf>
    <xf numFmtId="0" fontId="25" fillId="0" borderId="14" xfId="25" applyFont="1" applyFill="1" applyBorder="1" applyAlignment="1">
      <alignment horizontal="center" vertical="center" wrapText="1"/>
    </xf>
    <xf numFmtId="177" fontId="39" fillId="0" borderId="38" xfId="25" applyNumberFormat="1" applyFont="1" applyFill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25" fillId="0" borderId="42" xfId="25" applyFont="1" applyFill="1" applyBorder="1" applyAlignment="1">
      <alignment horizontal="center" vertical="center" wrapText="1"/>
    </xf>
    <xf numFmtId="176" fontId="29" fillId="0" borderId="32" xfId="21" applyNumberFormat="1" applyFont="1" applyFill="1" applyBorder="1" applyAlignment="1">
      <alignment horizontal="center" vertical="center" shrinkToFit="1"/>
    </xf>
    <xf numFmtId="0" fontId="32" fillId="0" borderId="20" xfId="21" applyFont="1" applyFill="1" applyBorder="1" applyAlignment="1">
      <alignment horizontal="center" vertical="center" shrinkToFit="1"/>
    </xf>
    <xf numFmtId="0" fontId="48" fillId="0" borderId="20" xfId="22" applyFont="1" applyFill="1" applyBorder="1" applyAlignment="1">
      <alignment horizontal="center" vertical="center" wrapText="1"/>
    </xf>
    <xf numFmtId="0" fontId="39" fillId="0" borderId="17" xfId="25" applyFont="1" applyFill="1" applyBorder="1" applyAlignment="1">
      <alignment horizontal="center" vertical="center"/>
    </xf>
    <xf numFmtId="0" fontId="39" fillId="0" borderId="63" xfId="25" applyFont="1" applyFill="1" applyBorder="1" applyAlignment="1">
      <alignment horizontal="center" vertical="center"/>
    </xf>
    <xf numFmtId="0" fontId="39" fillId="0" borderId="16" xfId="25" applyFont="1" applyFill="1" applyBorder="1" applyAlignment="1">
      <alignment horizontal="center" vertical="center"/>
    </xf>
    <xf numFmtId="0" fontId="39" fillId="0" borderId="35" xfId="25" applyFont="1" applyFill="1" applyBorder="1" applyAlignment="1">
      <alignment horizontal="center" vertical="center"/>
    </xf>
    <xf numFmtId="0" fontId="39" fillId="0" borderId="16" xfId="25" applyFont="1" applyFill="1" applyBorder="1" applyAlignment="1">
      <alignment horizontal="center" vertical="center" wrapText="1"/>
    </xf>
    <xf numFmtId="0" fontId="39" fillId="0" borderId="35" xfId="25" applyFont="1" applyFill="1" applyBorder="1" applyAlignment="1">
      <alignment horizontal="center" vertical="center" wrapText="1"/>
    </xf>
    <xf numFmtId="0" fontId="25" fillId="0" borderId="20" xfId="25" applyFont="1" applyFill="1" applyBorder="1" applyAlignment="1">
      <alignment horizontal="center" vertical="center" wrapText="1"/>
    </xf>
    <xf numFmtId="177" fontId="39" fillId="0" borderId="40" xfId="25" applyNumberFormat="1" applyFont="1" applyFill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0" fontId="25" fillId="0" borderId="47" xfId="25" applyFont="1" applyFill="1" applyBorder="1" applyAlignment="1">
      <alignment horizontal="center" vertical="center" wrapText="1"/>
    </xf>
    <xf numFmtId="176" fontId="30" fillId="0" borderId="34" xfId="21" applyNumberFormat="1" applyFont="1" applyFill="1" applyBorder="1" applyAlignment="1">
      <alignment horizontal="center" vertical="center" shrinkToFit="1"/>
    </xf>
    <xf numFmtId="176" fontId="30" fillId="0" borderId="33" xfId="21" applyNumberFormat="1" applyFont="1" applyFill="1" applyBorder="1" applyAlignment="1">
      <alignment horizontal="center" vertical="center" shrinkToFit="1"/>
    </xf>
    <xf numFmtId="0" fontId="33" fillId="0" borderId="27" xfId="21" applyFont="1" applyFill="1" applyBorder="1" applyAlignment="1">
      <alignment horizontal="center" vertical="center" shrinkToFit="1"/>
    </xf>
    <xf numFmtId="0" fontId="33" fillId="0" borderId="14" xfId="21" applyFont="1" applyFill="1" applyBorder="1" applyAlignment="1">
      <alignment horizontal="center" vertical="center" shrinkToFit="1"/>
    </xf>
    <xf numFmtId="0" fontId="25" fillId="24" borderId="45" xfId="25" applyFont="1" applyFill="1" applyBorder="1" applyAlignment="1">
      <alignment horizontal="center" vertical="center" wrapText="1"/>
    </xf>
    <xf numFmtId="0" fontId="25" fillId="24" borderId="54" xfId="25" applyFont="1" applyFill="1" applyBorder="1" applyAlignment="1">
      <alignment horizontal="center" vertical="center" wrapText="1"/>
    </xf>
    <xf numFmtId="0" fontId="53" fillId="0" borderId="60" xfId="0" applyFont="1" applyBorder="1" applyAlignment="1">
      <alignment horizontal="center" vertical="center" wrapText="1"/>
    </xf>
    <xf numFmtId="177" fontId="39" fillId="0" borderId="39" xfId="25" applyNumberFormat="1" applyFont="1" applyFill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25" fillId="24" borderId="51" xfId="25" applyFont="1" applyFill="1" applyBorder="1" applyAlignment="1">
      <alignment horizontal="center" vertical="center" wrapText="1"/>
    </xf>
    <xf numFmtId="176" fontId="29" fillId="0" borderId="59" xfId="21" applyNumberFormat="1" applyFont="1" applyFill="1" applyBorder="1" applyAlignment="1">
      <alignment horizontal="center" vertical="center" shrinkToFit="1"/>
    </xf>
    <xf numFmtId="0" fontId="32" fillId="0" borderId="52" xfId="21" applyFont="1" applyFill="1" applyBorder="1" applyAlignment="1">
      <alignment horizontal="center" vertical="center" shrinkToFit="1"/>
    </xf>
    <xf numFmtId="0" fontId="48" fillId="0" borderId="14" xfId="22" applyFont="1" applyFill="1" applyBorder="1" applyAlignment="1">
      <alignment horizontal="center" vertical="center" wrapText="1"/>
    </xf>
    <xf numFmtId="0" fontId="39" fillId="0" borderId="52" xfId="25" applyFont="1" applyFill="1" applyBorder="1" applyAlignment="1">
      <alignment horizontal="center" vertical="center"/>
    </xf>
    <xf numFmtId="0" fontId="39" fillId="0" borderId="52" xfId="25" applyFont="1" applyFill="1" applyBorder="1" applyAlignment="1">
      <alignment horizontal="center" vertical="center" wrapText="1"/>
    </xf>
    <xf numFmtId="0" fontId="25" fillId="24" borderId="14" xfId="25" applyFont="1" applyFill="1" applyBorder="1" applyAlignment="1">
      <alignment horizontal="center" vertical="center" wrapText="1"/>
    </xf>
    <xf numFmtId="0" fontId="25" fillId="24" borderId="52" xfId="25" applyFont="1" applyFill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176" fontId="29" fillId="0" borderId="31" xfId="21" applyNumberFormat="1" applyFont="1" applyFill="1" applyBorder="1" applyAlignment="1">
      <alignment horizontal="center" vertical="center" shrinkToFit="1"/>
    </xf>
    <xf numFmtId="176" fontId="29" fillId="0" borderId="66" xfId="21" applyNumberFormat="1" applyFont="1" applyFill="1" applyBorder="1" applyAlignment="1">
      <alignment horizontal="center" vertical="center" shrinkToFit="1"/>
    </xf>
    <xf numFmtId="0" fontId="32" fillId="0" borderId="24" xfId="21" applyFont="1" applyFill="1" applyBorder="1" applyAlignment="1">
      <alignment horizontal="center" vertical="center" shrinkToFit="1"/>
    </xf>
    <xf numFmtId="0" fontId="32" fillId="0" borderId="60" xfId="21" applyFont="1" applyFill="1" applyBorder="1" applyAlignment="1">
      <alignment horizontal="center" vertical="center" shrinkToFit="1"/>
    </xf>
    <xf numFmtId="0" fontId="48" fillId="0" borderId="24" xfId="22" applyFont="1" applyFill="1" applyBorder="1" applyAlignment="1">
      <alignment horizontal="center" vertical="center" wrapText="1"/>
    </xf>
    <xf numFmtId="0" fontId="48" fillId="0" borderId="60" xfId="22" applyFont="1" applyFill="1" applyBorder="1" applyAlignment="1">
      <alignment horizontal="center" vertical="center" wrapText="1"/>
    </xf>
    <xf numFmtId="0" fontId="39" fillId="0" borderId="24" xfId="25" applyFont="1" applyFill="1" applyBorder="1" applyAlignment="1">
      <alignment horizontal="center" vertical="center"/>
    </xf>
    <xf numFmtId="0" fontId="39" fillId="0" borderId="60" xfId="25" applyFont="1" applyFill="1" applyBorder="1" applyAlignment="1">
      <alignment horizontal="center" vertical="center"/>
    </xf>
    <xf numFmtId="0" fontId="39" fillId="0" borderId="24" xfId="25" applyFont="1" applyFill="1" applyBorder="1" applyAlignment="1">
      <alignment horizontal="center" vertical="center" wrapText="1"/>
    </xf>
    <xf numFmtId="0" fontId="39" fillId="0" borderId="60" xfId="25" applyFont="1" applyFill="1" applyBorder="1" applyAlignment="1">
      <alignment horizontal="center" vertical="center" wrapText="1"/>
    </xf>
    <xf numFmtId="0" fontId="25" fillId="0" borderId="24" xfId="25" applyFont="1" applyFill="1" applyBorder="1" applyAlignment="1">
      <alignment horizontal="center" vertical="center" wrapText="1"/>
    </xf>
    <xf numFmtId="0" fontId="25" fillId="0" borderId="60" xfId="25" applyFont="1" applyFill="1" applyBorder="1" applyAlignment="1">
      <alignment horizontal="center" vertical="center" wrapText="1"/>
    </xf>
    <xf numFmtId="177" fontId="39" fillId="0" borderId="65" xfId="25" applyNumberFormat="1" applyFont="1" applyFill="1" applyBorder="1" applyAlignment="1">
      <alignment horizontal="center" vertical="center" wrapText="1"/>
    </xf>
    <xf numFmtId="0" fontId="41" fillId="0" borderId="67" xfId="0" applyFont="1" applyBorder="1" applyAlignment="1">
      <alignment horizontal="center" vertical="center" wrapText="1"/>
    </xf>
    <xf numFmtId="0" fontId="25" fillId="0" borderId="46" xfId="25" applyFont="1" applyFill="1" applyBorder="1" applyAlignment="1">
      <alignment horizontal="center" vertical="center" wrapText="1"/>
    </xf>
    <xf numFmtId="0" fontId="25" fillId="0" borderId="68" xfId="25" applyFont="1" applyFill="1" applyBorder="1" applyAlignment="1">
      <alignment horizontal="center" vertical="center" wrapText="1"/>
    </xf>
    <xf numFmtId="0" fontId="48" fillId="0" borderId="27" xfId="22" applyFont="1" applyFill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176" fontId="29" fillId="0" borderId="30" xfId="21" applyNumberFormat="1" applyFont="1" applyFill="1" applyBorder="1" applyAlignment="1">
      <alignment horizontal="center" vertical="center" shrinkToFit="1"/>
    </xf>
    <xf numFmtId="0" fontId="32" fillId="0" borderId="16" xfId="21" applyFont="1" applyFill="1" applyBorder="1" applyAlignment="1">
      <alignment horizontal="center" vertical="center" shrinkToFit="1"/>
    </xf>
    <xf numFmtId="0" fontId="48" fillId="0" borderId="10" xfId="22" applyFont="1" applyFill="1" applyBorder="1" applyAlignment="1">
      <alignment horizontal="center" vertical="center" wrapText="1"/>
    </xf>
    <xf numFmtId="0" fontId="25" fillId="0" borderId="16" xfId="25" applyFont="1" applyFill="1" applyBorder="1" applyAlignment="1">
      <alignment horizontal="center" vertical="center" wrapText="1"/>
    </xf>
    <xf numFmtId="0" fontId="25" fillId="0" borderId="48" xfId="25" applyFont="1" applyFill="1" applyBorder="1" applyAlignment="1">
      <alignment horizontal="center" vertical="center" wrapText="1"/>
    </xf>
    <xf numFmtId="0" fontId="39" fillId="0" borderId="12" xfId="25" applyFont="1" applyFill="1" applyBorder="1" applyAlignment="1">
      <alignment horizontal="center" vertical="center"/>
    </xf>
    <xf numFmtId="0" fontId="39" fillId="0" borderId="13" xfId="25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 wrapText="1"/>
    </xf>
    <xf numFmtId="0" fontId="25" fillId="0" borderId="43" xfId="25" applyFont="1" applyFill="1" applyBorder="1" applyAlignment="1">
      <alignment horizontal="center" vertical="center" wrapText="1"/>
    </xf>
    <xf numFmtId="176" fontId="29" fillId="0" borderId="70" xfId="21" applyNumberFormat="1" applyFont="1" applyFill="1" applyBorder="1" applyAlignment="1">
      <alignment horizontal="center" vertical="center" shrinkToFit="1"/>
    </xf>
    <xf numFmtId="0" fontId="45" fillId="24" borderId="72" xfId="21" applyFont="1" applyFill="1" applyBorder="1" applyAlignment="1">
      <alignment horizontal="center" vertical="center" shrinkToFit="1"/>
    </xf>
    <xf numFmtId="0" fontId="45" fillId="24" borderId="73" xfId="21" applyFont="1" applyFill="1" applyBorder="1" applyAlignment="1">
      <alignment horizontal="center" vertical="center" shrinkToFit="1"/>
    </xf>
    <xf numFmtId="0" fontId="45" fillId="24" borderId="76" xfId="21" applyFont="1" applyFill="1" applyBorder="1" applyAlignment="1">
      <alignment horizontal="center" vertical="center" shrinkToFit="1"/>
    </xf>
    <xf numFmtId="0" fontId="45" fillId="24" borderId="39" xfId="21" applyFont="1" applyFill="1" applyBorder="1" applyAlignment="1">
      <alignment horizontal="center" vertical="center" shrinkToFit="1"/>
    </xf>
    <xf numFmtId="0" fontId="45" fillId="24" borderId="74" xfId="21" applyFont="1" applyFill="1" applyBorder="1" applyAlignment="1">
      <alignment horizontal="center" vertical="center" shrinkToFit="1"/>
    </xf>
    <xf numFmtId="0" fontId="45" fillId="24" borderId="77" xfId="21" applyFont="1" applyFill="1" applyBorder="1" applyAlignment="1">
      <alignment horizontal="center" vertical="center" shrinkToFit="1"/>
    </xf>
    <xf numFmtId="0" fontId="54" fillId="28" borderId="38" xfId="0" applyFont="1" applyFill="1" applyBorder="1" applyAlignment="1">
      <alignment horizontal="center" vertical="center" shrinkToFit="1"/>
    </xf>
    <xf numFmtId="0" fontId="54" fillId="28" borderId="75" xfId="0" applyFont="1" applyFill="1" applyBorder="1" applyAlignment="1">
      <alignment horizontal="center" vertical="center" shrinkToFit="1"/>
    </xf>
    <xf numFmtId="0" fontId="54" fillId="28" borderId="13" xfId="0" applyFont="1" applyFill="1" applyBorder="1" applyAlignment="1">
      <alignment horizontal="center" vertical="center" shrinkToFit="1"/>
    </xf>
    <xf numFmtId="0" fontId="54" fillId="28" borderId="39" xfId="0" applyFont="1" applyFill="1" applyBorder="1" applyAlignment="1">
      <alignment horizontal="center" vertical="center" shrinkToFit="1"/>
    </xf>
    <xf numFmtId="0" fontId="54" fillId="28" borderId="74" xfId="0" applyFont="1" applyFill="1" applyBorder="1" applyAlignment="1">
      <alignment horizontal="center" vertical="center" shrinkToFit="1"/>
    </xf>
    <xf numFmtId="0" fontId="54" fillId="28" borderId="12" xfId="0" applyFont="1" applyFill="1" applyBorder="1" applyAlignment="1">
      <alignment horizontal="center" vertical="center" shrinkToFit="1"/>
    </xf>
    <xf numFmtId="0" fontId="48" fillId="25" borderId="15" xfId="22" applyFont="1" applyFill="1" applyBorder="1" applyAlignment="1">
      <alignment horizontal="center" vertical="center" wrapText="1"/>
    </xf>
    <xf numFmtId="0" fontId="48" fillId="25" borderId="10" xfId="22" applyFont="1" applyFill="1" applyBorder="1" applyAlignment="1">
      <alignment horizontal="center" vertical="center" wrapText="1"/>
    </xf>
    <xf numFmtId="0" fontId="25" fillId="0" borderId="55" xfId="25" applyFont="1" applyFill="1" applyBorder="1" applyAlignment="1">
      <alignment horizontal="center" vertical="center" wrapText="1"/>
    </xf>
    <xf numFmtId="177" fontId="39" fillId="0" borderId="50" xfId="25" applyNumberFormat="1" applyFont="1" applyFill="1" applyBorder="1" applyAlignment="1">
      <alignment horizontal="center" vertical="center" wrapText="1"/>
    </xf>
    <xf numFmtId="0" fontId="0" fillId="0" borderId="71" xfId="0" applyFont="1" applyBorder="1" applyAlignment="1">
      <alignment vertical="center" textRotation="255"/>
    </xf>
    <xf numFmtId="0" fontId="2" fillId="0" borderId="71" xfId="0" applyFont="1" applyBorder="1" applyAlignment="1">
      <alignment vertical="center" textRotation="255"/>
    </xf>
    <xf numFmtId="0" fontId="25" fillId="24" borderId="58" xfId="25" applyFont="1" applyFill="1" applyBorder="1" applyAlignment="1">
      <alignment horizontal="center" vertical="center" wrapText="1"/>
    </xf>
    <xf numFmtId="176" fontId="29" fillId="0" borderId="56" xfId="21" applyNumberFormat="1" applyFont="1" applyFill="1" applyBorder="1" applyAlignment="1">
      <alignment horizontal="center" vertical="center" shrinkToFit="1"/>
    </xf>
    <xf numFmtId="0" fontId="32" fillId="0" borderId="57" xfId="21" applyFont="1" applyFill="1" applyBorder="1" applyAlignment="1">
      <alignment horizontal="center" vertical="center" shrinkToFit="1"/>
    </xf>
    <xf numFmtId="0" fontId="48" fillId="24" borderId="14" xfId="22" applyFont="1" applyFill="1" applyBorder="1" applyAlignment="1">
      <alignment horizontal="center" vertical="center" wrapText="1"/>
    </xf>
    <xf numFmtId="0" fontId="48" fillId="24" borderId="57" xfId="22" applyFont="1" applyFill="1" applyBorder="1" applyAlignment="1">
      <alignment horizontal="center" vertical="center" wrapText="1"/>
    </xf>
    <xf numFmtId="0" fontId="39" fillId="0" borderId="57" xfId="25" applyFont="1" applyFill="1" applyBorder="1" applyAlignment="1">
      <alignment horizontal="center" vertical="center"/>
    </xf>
    <xf numFmtId="0" fontId="39" fillId="0" borderId="57" xfId="25" applyFont="1" applyFill="1" applyBorder="1" applyAlignment="1">
      <alignment horizontal="center" vertical="center" wrapText="1"/>
    </xf>
    <xf numFmtId="0" fontId="25" fillId="24" borderId="57" xfId="25" applyFont="1" applyFill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25" fillId="0" borderId="69" xfId="25" applyFont="1" applyFill="1" applyBorder="1" applyAlignment="1">
      <alignment horizontal="center" vertical="center" wrapText="1"/>
    </xf>
  </cellXfs>
  <cellStyles count="65">
    <cellStyle name="20% - 輔色1 2" xfId="2"/>
    <cellStyle name="20% - 輔色1 2 2" xfId="53"/>
    <cellStyle name="20% - 輔色2 2" xfId="3"/>
    <cellStyle name="20% - 輔色2 2 2" xfId="54"/>
    <cellStyle name="20% - 輔色3 2" xfId="4"/>
    <cellStyle name="20% - 輔色3 2 2" xfId="55"/>
    <cellStyle name="20% - 輔色4 2" xfId="5"/>
    <cellStyle name="20% - 輔色4 2 2" xfId="56"/>
    <cellStyle name="20% - 輔色5 2" xfId="6"/>
    <cellStyle name="20% - 輔色5 2 2" xfId="57"/>
    <cellStyle name="20% - 輔色6 2" xfId="7"/>
    <cellStyle name="20% - 輔色6 2 2" xfId="58"/>
    <cellStyle name="40% - 輔色1 2" xfId="8"/>
    <cellStyle name="40% - 輔色1 2 2" xfId="59"/>
    <cellStyle name="40% - 輔色2 2" xfId="9"/>
    <cellStyle name="40% - 輔色2 2 2" xfId="60"/>
    <cellStyle name="40% - 輔色3 2" xfId="10"/>
    <cellStyle name="40% - 輔色3 2 2" xfId="61"/>
    <cellStyle name="40% - 輔色4 2" xfId="11"/>
    <cellStyle name="40% - 輔色4 2 2" xfId="62"/>
    <cellStyle name="40% - 輔色5 2" xfId="12"/>
    <cellStyle name="40% - 輔色5 2 2" xfId="63"/>
    <cellStyle name="40% - 輔色6 2" xfId="13"/>
    <cellStyle name="40% - 輔色6 2 2" xfId="64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20"/>
    <cellStyle name="一般 2 2" xfId="21"/>
    <cellStyle name="一般 2 2 2" xfId="22"/>
    <cellStyle name="一般 2 2 2 2" xfId="23"/>
    <cellStyle name="一般 2 2_102.4月各校" xfId="24"/>
    <cellStyle name="一般 2 2_102.4月各校_5月各校4.17(landy) 2 2 2" xfId="25"/>
    <cellStyle name="一般 2_0408-0409 2 2 2 2" xfId="26"/>
    <cellStyle name="一般 3" xfId="27"/>
    <cellStyle name="一般 4" xfId="28"/>
    <cellStyle name="一般 4 2" xfId="29"/>
    <cellStyle name="一般 5" xfId="1"/>
    <cellStyle name="中等 2" xfId="30"/>
    <cellStyle name="合計 2" xfId="31"/>
    <cellStyle name="好 2" xfId="32"/>
    <cellStyle name="計算方式 2" xfId="33"/>
    <cellStyle name="連結的儲存格 2" xfId="34"/>
    <cellStyle name="備註 2" xfId="35"/>
    <cellStyle name="說明文字 2" xfId="36"/>
    <cellStyle name="輔色1 2" xfId="37"/>
    <cellStyle name="輔色2 2" xfId="38"/>
    <cellStyle name="輔色3 2" xfId="39"/>
    <cellStyle name="輔色4 2" xfId="40"/>
    <cellStyle name="輔色5 2" xfId="41"/>
    <cellStyle name="輔色6 2" xfId="42"/>
    <cellStyle name="標題 1 2" xfId="43"/>
    <cellStyle name="標題 2 2" xfId="44"/>
    <cellStyle name="標題 3 2" xfId="45"/>
    <cellStyle name="標題 4 2" xfId="46"/>
    <cellStyle name="標題 5" xfId="47"/>
    <cellStyle name="輸入 2" xfId="48"/>
    <cellStyle name="輸出 2" xfId="49"/>
    <cellStyle name="檢查儲存格 2" xfId="50"/>
    <cellStyle name="壞 2" xfId="51"/>
    <cellStyle name="警告文字 2" xfId="52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94580</xdr:colOff>
      <xdr:row>0</xdr:row>
      <xdr:rowOff>41943</xdr:rowOff>
    </xdr:from>
    <xdr:to>
      <xdr:col>2</xdr:col>
      <xdr:colOff>725260</xdr:colOff>
      <xdr:row>0</xdr:row>
      <xdr:rowOff>808604</xdr:rowOff>
    </xdr:to>
    <xdr:pic>
      <xdr:nvPicPr>
        <xdr:cNvPr id="2" name="圖片 1" descr="圖片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80" y="41943"/>
          <a:ext cx="630680" cy="7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523875</xdr:colOff>
      <xdr:row>0</xdr:row>
      <xdr:rowOff>0</xdr:rowOff>
    </xdr:from>
    <xdr:ext cx="3459024" cy="592470"/>
    <xdr:sp macro="" textlink="">
      <xdr:nvSpPr>
        <xdr:cNvPr id="3" name="文字方塊 2"/>
        <xdr:cNvSpPr txBox="1"/>
      </xdr:nvSpPr>
      <xdr:spPr>
        <a:xfrm>
          <a:off x="1762125" y="0"/>
          <a:ext cx="3459024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3</xdr:col>
      <xdr:colOff>219075</xdr:colOff>
      <xdr:row>0</xdr:row>
      <xdr:rowOff>542925</xdr:rowOff>
    </xdr:from>
    <xdr:ext cx="4416594" cy="425758"/>
    <xdr:sp macro="" textlink="">
      <xdr:nvSpPr>
        <xdr:cNvPr id="4" name="文字方塊 3"/>
        <xdr:cNvSpPr txBox="1"/>
      </xdr:nvSpPr>
      <xdr:spPr>
        <a:xfrm>
          <a:off x="1568450" y="542925"/>
          <a:ext cx="441659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青埔國中  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106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營養午餐菜單</a:t>
          </a:r>
          <a:endParaRPr lang="en-US" altLang="zh-TW" sz="20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9</xdr:col>
      <xdr:colOff>141174</xdr:colOff>
      <xdr:row>43</xdr:row>
      <xdr:rowOff>57604</xdr:rowOff>
    </xdr:from>
    <xdr:ext cx="1059264" cy="275717"/>
    <xdr:sp macro="" textlink="">
      <xdr:nvSpPr>
        <xdr:cNvPr id="5" name="文字方塊 4"/>
        <xdr:cNvSpPr txBox="1"/>
      </xdr:nvSpPr>
      <xdr:spPr>
        <a:xfrm>
          <a:off x="5767274" y="10617654"/>
          <a:ext cx="105926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</a:t>
          </a:r>
        </a:p>
      </xdr:txBody>
    </xdr:sp>
    <xdr:clientData/>
  </xdr:oneCellAnchor>
  <xdr:oneCellAnchor>
    <xdr:from>
      <xdr:col>5</xdr:col>
      <xdr:colOff>658926</xdr:colOff>
      <xdr:row>43</xdr:row>
      <xdr:rowOff>69057</xdr:rowOff>
    </xdr:from>
    <xdr:ext cx="2144048" cy="267381"/>
    <xdr:sp macro="" textlink="">
      <xdr:nvSpPr>
        <xdr:cNvPr id="6" name="文字方塊 5"/>
        <xdr:cNvSpPr txBox="1"/>
      </xdr:nvSpPr>
      <xdr:spPr>
        <a:xfrm>
          <a:off x="3662476" y="10629107"/>
          <a:ext cx="2144048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6"/>
  <sheetViews>
    <sheetView tabSelected="1" topLeftCell="A16" zoomScale="120" zoomScaleNormal="120" workbookViewId="0">
      <selection activeCell="S23" sqref="S23"/>
    </sheetView>
  </sheetViews>
  <sheetFormatPr defaultColWidth="9" defaultRowHeight="21"/>
  <cols>
    <col min="1" max="1" width="4.625" style="1" customWidth="1"/>
    <col min="2" max="2" width="2.5" style="1" customWidth="1"/>
    <col min="3" max="3" width="10.625" style="1" customWidth="1"/>
    <col min="4" max="6" width="12.625" style="1" customWidth="1"/>
    <col min="7" max="7" width="9.625" style="1" customWidth="1"/>
    <col min="8" max="8" width="12.625" style="1" customWidth="1"/>
    <col min="9" max="13" width="2.625" style="1" customWidth="1"/>
    <col min="14" max="14" width="3.625" style="1" customWidth="1"/>
    <col min="15" max="15" width="2.375" style="1" customWidth="1"/>
    <col min="16" max="16" width="3" style="1" customWidth="1"/>
    <col min="17" max="16384" width="9" style="1"/>
  </cols>
  <sheetData>
    <row r="1" spans="1:15" ht="72.75" customHeight="1" thickBot="1"/>
    <row r="2" spans="1:15" ht="35.25" customHeight="1" thickBot="1">
      <c r="A2" s="3" t="s">
        <v>0</v>
      </c>
      <c r="B2" s="16" t="s">
        <v>1</v>
      </c>
      <c r="C2" s="5" t="s">
        <v>2</v>
      </c>
      <c r="D2" s="7" t="s">
        <v>3</v>
      </c>
      <c r="E2" s="8" t="s">
        <v>4</v>
      </c>
      <c r="F2" s="6" t="s">
        <v>4</v>
      </c>
      <c r="G2" s="4" t="s">
        <v>5</v>
      </c>
      <c r="H2" s="7" t="s">
        <v>6</v>
      </c>
      <c r="I2" s="73" t="s">
        <v>7</v>
      </c>
      <c r="J2" s="73" t="s">
        <v>8</v>
      </c>
      <c r="K2" s="73" t="s">
        <v>9</v>
      </c>
      <c r="L2" s="73" t="s">
        <v>10</v>
      </c>
      <c r="M2" s="74" t="s">
        <v>11</v>
      </c>
      <c r="N2" s="74" t="s">
        <v>12</v>
      </c>
      <c r="O2" s="75" t="s">
        <v>64</v>
      </c>
    </row>
    <row r="3" spans="1:15" ht="20.100000000000001" customHeight="1">
      <c r="A3" s="121">
        <v>43010</v>
      </c>
      <c r="B3" s="123" t="s">
        <v>21</v>
      </c>
      <c r="C3" s="31" t="s">
        <v>14</v>
      </c>
      <c r="D3" s="45" t="s">
        <v>38</v>
      </c>
      <c r="E3" s="66" t="s">
        <v>65</v>
      </c>
      <c r="F3" s="80" t="s">
        <v>66</v>
      </c>
      <c r="G3" s="125" t="s">
        <v>22</v>
      </c>
      <c r="H3" s="72" t="s">
        <v>140</v>
      </c>
      <c r="I3" s="127">
        <v>6</v>
      </c>
      <c r="J3" s="127">
        <v>3</v>
      </c>
      <c r="K3" s="105">
        <v>2.1</v>
      </c>
      <c r="L3" s="105">
        <v>2.4</v>
      </c>
      <c r="M3" s="107"/>
      <c r="N3" s="109">
        <f>SUM(I3*70+J3*75+K3*25+L3*45+M3*60)</f>
        <v>805.5</v>
      </c>
      <c r="O3" s="111" t="s">
        <v>32</v>
      </c>
    </row>
    <row r="4" spans="1:15" ht="9.9499999999999993" customHeight="1">
      <c r="A4" s="122"/>
      <c r="B4" s="124"/>
      <c r="C4" s="14"/>
      <c r="D4" s="23" t="s">
        <v>39</v>
      </c>
      <c r="E4" s="23" t="s">
        <v>67</v>
      </c>
      <c r="F4" s="10" t="s">
        <v>68</v>
      </c>
      <c r="G4" s="126"/>
      <c r="H4" s="10" t="s">
        <v>145</v>
      </c>
      <c r="I4" s="128"/>
      <c r="J4" s="128"/>
      <c r="K4" s="106"/>
      <c r="L4" s="106"/>
      <c r="M4" s="108"/>
      <c r="N4" s="110"/>
      <c r="O4" s="112"/>
    </row>
    <row r="5" spans="1:15" ht="20.100000000000001" customHeight="1">
      <c r="A5" s="113">
        <v>43011</v>
      </c>
      <c r="B5" s="115" t="s">
        <v>23</v>
      </c>
      <c r="C5" s="33" t="s">
        <v>17</v>
      </c>
      <c r="D5" s="45" t="s">
        <v>40</v>
      </c>
      <c r="E5" s="45" t="s">
        <v>26</v>
      </c>
      <c r="F5" s="66" t="s">
        <v>41</v>
      </c>
      <c r="G5" s="68" t="s">
        <v>19</v>
      </c>
      <c r="H5" s="43" t="s">
        <v>42</v>
      </c>
      <c r="I5" s="117">
        <v>6.7</v>
      </c>
      <c r="J5" s="117">
        <v>2.4</v>
      </c>
      <c r="K5" s="119">
        <v>2.2999999999999998</v>
      </c>
      <c r="L5" s="119">
        <v>2.6</v>
      </c>
      <c r="M5" s="129"/>
      <c r="N5" s="131">
        <f>SUM(I5*70+J5*75+K5*25+L5*45+M5*60)</f>
        <v>823.5</v>
      </c>
      <c r="O5" s="111" t="s">
        <v>32</v>
      </c>
    </row>
    <row r="6" spans="1:15" ht="9.9499999999999993" customHeight="1">
      <c r="A6" s="114"/>
      <c r="B6" s="116"/>
      <c r="C6" s="15"/>
      <c r="D6" s="23" t="s">
        <v>69</v>
      </c>
      <c r="E6" s="23" t="s">
        <v>70</v>
      </c>
      <c r="F6" s="23" t="s">
        <v>71</v>
      </c>
      <c r="G6" s="70"/>
      <c r="H6" s="44" t="s">
        <v>72</v>
      </c>
      <c r="I6" s="118"/>
      <c r="J6" s="118"/>
      <c r="K6" s="120"/>
      <c r="L6" s="120"/>
      <c r="M6" s="130"/>
      <c r="N6" s="132"/>
      <c r="O6" s="112"/>
    </row>
    <row r="7" spans="1:15" ht="20.100000000000001" customHeight="1">
      <c r="A7" s="147">
        <v>43013</v>
      </c>
      <c r="B7" s="149" t="s">
        <v>16</v>
      </c>
      <c r="C7" s="34" t="s">
        <v>43</v>
      </c>
      <c r="D7" s="103" t="s">
        <v>92</v>
      </c>
      <c r="E7" s="46" t="s">
        <v>15</v>
      </c>
      <c r="F7" s="67" t="s">
        <v>44</v>
      </c>
      <c r="G7" s="69" t="s">
        <v>19</v>
      </c>
      <c r="H7" s="71" t="s">
        <v>45</v>
      </c>
      <c r="I7" s="127">
        <v>6.5</v>
      </c>
      <c r="J7" s="127">
        <v>3</v>
      </c>
      <c r="K7" s="105">
        <v>2.1</v>
      </c>
      <c r="L7" s="105">
        <v>2.4</v>
      </c>
      <c r="M7" s="107"/>
      <c r="N7" s="131">
        <f>SUM(I7*70+J7*75+K7*25+L7*45+M7*60)</f>
        <v>840.5</v>
      </c>
      <c r="O7" s="133" t="s">
        <v>32</v>
      </c>
    </row>
    <row r="8" spans="1:15" ht="9.9499999999999993" customHeight="1">
      <c r="A8" s="148"/>
      <c r="B8" s="150"/>
      <c r="C8" s="79"/>
      <c r="D8" s="99" t="s">
        <v>24</v>
      </c>
      <c r="E8" s="23" t="s">
        <v>74</v>
      </c>
      <c r="F8" s="58" t="s">
        <v>75</v>
      </c>
      <c r="G8" s="93"/>
      <c r="H8" s="58" t="s">
        <v>76</v>
      </c>
      <c r="I8" s="118"/>
      <c r="J8" s="118"/>
      <c r="K8" s="120"/>
      <c r="L8" s="120"/>
      <c r="M8" s="130"/>
      <c r="N8" s="110"/>
      <c r="O8" s="112"/>
    </row>
    <row r="9" spans="1:15" ht="20.100000000000001" customHeight="1">
      <c r="A9" s="113">
        <v>43014</v>
      </c>
      <c r="B9" s="115" t="s">
        <v>20</v>
      </c>
      <c r="C9" s="38" t="s">
        <v>14</v>
      </c>
      <c r="D9" s="50" t="s">
        <v>46</v>
      </c>
      <c r="E9" s="48" t="s">
        <v>138</v>
      </c>
      <c r="F9" s="41" t="s">
        <v>47</v>
      </c>
      <c r="G9" s="125" t="s">
        <v>19</v>
      </c>
      <c r="H9" s="100" t="s">
        <v>77</v>
      </c>
      <c r="I9" s="137">
        <v>6</v>
      </c>
      <c r="J9" s="139">
        <v>2.8</v>
      </c>
      <c r="K9" s="141">
        <v>2.6</v>
      </c>
      <c r="L9" s="141">
        <v>2.4</v>
      </c>
      <c r="M9" s="129"/>
      <c r="N9" s="144">
        <f>SUM(I9*70+J9*75+K9*25+L9*45+M9*60)</f>
        <v>803</v>
      </c>
      <c r="O9" s="111" t="s">
        <v>32</v>
      </c>
    </row>
    <row r="10" spans="1:15" ht="9.9499999999999993" customHeight="1" thickBot="1">
      <c r="A10" s="134"/>
      <c r="B10" s="135"/>
      <c r="C10" s="96"/>
      <c r="D10" s="29" t="s">
        <v>78</v>
      </c>
      <c r="E10" s="28" t="s">
        <v>139</v>
      </c>
      <c r="F10" s="20" t="s">
        <v>27</v>
      </c>
      <c r="G10" s="136"/>
      <c r="H10" s="20" t="s">
        <v>79</v>
      </c>
      <c r="I10" s="138"/>
      <c r="J10" s="140"/>
      <c r="K10" s="142"/>
      <c r="L10" s="142"/>
      <c r="M10" s="143"/>
      <c r="N10" s="145"/>
      <c r="O10" s="146"/>
    </row>
    <row r="11" spans="1:15" ht="20.100000000000001" customHeight="1" thickTop="1">
      <c r="A11" s="122">
        <v>43019</v>
      </c>
      <c r="B11" s="116" t="s">
        <v>13</v>
      </c>
      <c r="C11" s="33" t="s">
        <v>49</v>
      </c>
      <c r="D11" s="95" t="s">
        <v>80</v>
      </c>
      <c r="E11" s="36" t="s">
        <v>149</v>
      </c>
      <c r="F11" s="36" t="s">
        <v>151</v>
      </c>
      <c r="G11" s="159" t="s">
        <v>37</v>
      </c>
      <c r="H11" s="54" t="s">
        <v>159</v>
      </c>
      <c r="I11" s="118">
        <v>6</v>
      </c>
      <c r="J11" s="118">
        <v>3</v>
      </c>
      <c r="K11" s="120">
        <v>2</v>
      </c>
      <c r="L11" s="120">
        <v>2.9</v>
      </c>
      <c r="M11" s="162"/>
      <c r="N11" s="154">
        <f t="shared" ref="N11" si="0">SUM(I11*70+J11*75+K11*25+L11*45+M11*60)</f>
        <v>825.5</v>
      </c>
      <c r="O11" s="151"/>
    </row>
    <row r="12" spans="1:15" ht="9.9499999999999993" customHeight="1">
      <c r="A12" s="157"/>
      <c r="B12" s="158"/>
      <c r="C12" s="61"/>
      <c r="D12" s="62" t="s">
        <v>81</v>
      </c>
      <c r="E12" s="26" t="s">
        <v>150</v>
      </c>
      <c r="F12" s="62" t="s">
        <v>164</v>
      </c>
      <c r="G12" s="159"/>
      <c r="H12" s="9" t="s">
        <v>171</v>
      </c>
      <c r="I12" s="160"/>
      <c r="J12" s="160"/>
      <c r="K12" s="161"/>
      <c r="L12" s="161"/>
      <c r="M12" s="163"/>
      <c r="N12" s="164"/>
      <c r="O12" s="152"/>
    </row>
    <row r="13" spans="1:15" ht="20.100000000000001" customHeight="1">
      <c r="A13" s="122">
        <v>43020</v>
      </c>
      <c r="B13" s="116" t="s">
        <v>16</v>
      </c>
      <c r="C13" s="33" t="s">
        <v>43</v>
      </c>
      <c r="D13" s="57" t="s">
        <v>50</v>
      </c>
      <c r="E13" s="53" t="s">
        <v>152</v>
      </c>
      <c r="F13" s="52" t="s">
        <v>51</v>
      </c>
      <c r="G13" s="125" t="s">
        <v>19</v>
      </c>
      <c r="H13" s="22" t="s">
        <v>82</v>
      </c>
      <c r="I13" s="118">
        <v>6.5</v>
      </c>
      <c r="J13" s="118">
        <v>3</v>
      </c>
      <c r="K13" s="120">
        <v>2.4</v>
      </c>
      <c r="L13" s="120">
        <v>2.6</v>
      </c>
      <c r="M13" s="130"/>
      <c r="N13" s="154">
        <f t="shared" ref="N13" si="1">SUM(I13*70+J13*75+K13*25+L13*45+M13*60)</f>
        <v>857</v>
      </c>
      <c r="O13" s="156" t="s">
        <v>32</v>
      </c>
    </row>
    <row r="14" spans="1:15" ht="9.9499999999999993" customHeight="1">
      <c r="A14" s="113"/>
      <c r="B14" s="116"/>
      <c r="C14" s="15"/>
      <c r="D14" s="62" t="s">
        <v>83</v>
      </c>
      <c r="E14" s="62" t="s">
        <v>153</v>
      </c>
      <c r="F14" s="26" t="s">
        <v>84</v>
      </c>
      <c r="G14" s="153"/>
      <c r="H14" s="9" t="s">
        <v>52</v>
      </c>
      <c r="I14" s="118"/>
      <c r="J14" s="118"/>
      <c r="K14" s="120"/>
      <c r="L14" s="120"/>
      <c r="M14" s="130"/>
      <c r="N14" s="155"/>
      <c r="O14" s="152"/>
    </row>
    <row r="15" spans="1:15" ht="20.100000000000001" customHeight="1">
      <c r="A15" s="121">
        <v>43021</v>
      </c>
      <c r="B15" s="123" t="s">
        <v>20</v>
      </c>
      <c r="C15" s="38" t="s">
        <v>14</v>
      </c>
      <c r="D15" s="46" t="s">
        <v>85</v>
      </c>
      <c r="E15" s="32" t="s">
        <v>53</v>
      </c>
      <c r="F15" s="80" t="s">
        <v>86</v>
      </c>
      <c r="G15" s="181" t="s">
        <v>19</v>
      </c>
      <c r="H15" s="18" t="s">
        <v>54</v>
      </c>
      <c r="I15" s="127">
        <v>6.2</v>
      </c>
      <c r="J15" s="127">
        <v>2.8</v>
      </c>
      <c r="K15" s="105">
        <v>2.5</v>
      </c>
      <c r="L15" s="105">
        <v>2.4</v>
      </c>
      <c r="M15" s="107"/>
      <c r="N15" s="144">
        <f t="shared" ref="N15" si="2">SUM(I15*70+J15*75+K15*25+L15*45+M15*60)</f>
        <v>814.5</v>
      </c>
      <c r="O15" s="133" t="s">
        <v>32</v>
      </c>
    </row>
    <row r="16" spans="1:15" ht="9.9499999999999993" customHeight="1" thickBot="1">
      <c r="A16" s="114"/>
      <c r="B16" s="116"/>
      <c r="C16" s="15"/>
      <c r="D16" s="23" t="s">
        <v>87</v>
      </c>
      <c r="E16" s="23" t="s">
        <v>88</v>
      </c>
      <c r="F16" s="97" t="s">
        <v>89</v>
      </c>
      <c r="G16" s="159"/>
      <c r="H16" s="81" t="s">
        <v>90</v>
      </c>
      <c r="I16" s="118"/>
      <c r="J16" s="118"/>
      <c r="K16" s="120"/>
      <c r="L16" s="120"/>
      <c r="M16" s="130"/>
      <c r="N16" s="182"/>
      <c r="O16" s="112"/>
    </row>
    <row r="17" spans="1:16" ht="20.100000000000001" customHeight="1" thickTop="1">
      <c r="A17" s="165">
        <v>43024</v>
      </c>
      <c r="B17" s="167" t="s">
        <v>21</v>
      </c>
      <c r="C17" s="35" t="s">
        <v>14</v>
      </c>
      <c r="D17" s="82" t="s">
        <v>173</v>
      </c>
      <c r="E17" s="91" t="s">
        <v>168</v>
      </c>
      <c r="F17" s="77" t="s">
        <v>33</v>
      </c>
      <c r="G17" s="169" t="s">
        <v>22</v>
      </c>
      <c r="H17" s="84" t="s">
        <v>56</v>
      </c>
      <c r="I17" s="171">
        <v>6</v>
      </c>
      <c r="J17" s="171">
        <v>3</v>
      </c>
      <c r="K17" s="173">
        <v>2.4</v>
      </c>
      <c r="L17" s="173">
        <v>2.4</v>
      </c>
      <c r="M17" s="175"/>
      <c r="N17" s="177">
        <f>SUM(I17*70+J17*75+K17*25+L17*45+M17*60)</f>
        <v>813</v>
      </c>
      <c r="O17" s="179" t="s">
        <v>32</v>
      </c>
    </row>
    <row r="18" spans="1:16" ht="9.9499999999999993" customHeight="1">
      <c r="A18" s="166"/>
      <c r="B18" s="168"/>
      <c r="C18" s="85"/>
      <c r="D18" s="86" t="s">
        <v>174</v>
      </c>
      <c r="E18" s="86" t="s">
        <v>158</v>
      </c>
      <c r="F18" s="87" t="s">
        <v>91</v>
      </c>
      <c r="G18" s="170"/>
      <c r="H18" s="87" t="s">
        <v>57</v>
      </c>
      <c r="I18" s="172"/>
      <c r="J18" s="172"/>
      <c r="K18" s="174"/>
      <c r="L18" s="174"/>
      <c r="M18" s="176"/>
      <c r="N18" s="178"/>
      <c r="O18" s="180"/>
    </row>
    <row r="19" spans="1:16" ht="20.100000000000001" customHeight="1">
      <c r="A19" s="114">
        <v>43025</v>
      </c>
      <c r="B19" s="116" t="s">
        <v>23</v>
      </c>
      <c r="C19" s="33" t="s">
        <v>17</v>
      </c>
      <c r="D19" s="63" t="s">
        <v>169</v>
      </c>
      <c r="E19" s="47" t="s">
        <v>58</v>
      </c>
      <c r="F19" s="51" t="s">
        <v>25</v>
      </c>
      <c r="G19" s="159" t="s">
        <v>19</v>
      </c>
      <c r="H19" s="21" t="s">
        <v>59</v>
      </c>
      <c r="I19" s="188">
        <v>6.5</v>
      </c>
      <c r="J19" s="128">
        <v>2.8</v>
      </c>
      <c r="K19" s="106">
        <v>2.6</v>
      </c>
      <c r="L19" s="106">
        <v>3</v>
      </c>
      <c r="M19" s="130"/>
      <c r="N19" s="154">
        <f>SUM(I19*70+J19*75+K19*25+L19*45+M19*60)</f>
        <v>865</v>
      </c>
      <c r="O19" s="112" t="s">
        <v>32</v>
      </c>
    </row>
    <row r="20" spans="1:16" ht="8.4499999999999993" customHeight="1">
      <c r="A20" s="114"/>
      <c r="B20" s="116"/>
      <c r="C20" s="15"/>
      <c r="D20" s="25" t="s">
        <v>170</v>
      </c>
      <c r="E20" s="27" t="s">
        <v>93</v>
      </c>
      <c r="F20" s="30" t="s">
        <v>94</v>
      </c>
      <c r="G20" s="159"/>
      <c r="H20" s="30" t="s">
        <v>178</v>
      </c>
      <c r="I20" s="189"/>
      <c r="J20" s="117"/>
      <c r="K20" s="119"/>
      <c r="L20" s="119"/>
      <c r="M20" s="130"/>
      <c r="N20" s="182"/>
      <c r="O20" s="112"/>
    </row>
    <row r="21" spans="1:16" ht="20.100000000000001" customHeight="1">
      <c r="A21" s="183">
        <v>43026</v>
      </c>
      <c r="B21" s="184" t="s">
        <v>13</v>
      </c>
      <c r="C21" s="38" t="s">
        <v>60</v>
      </c>
      <c r="D21" s="53" t="s">
        <v>95</v>
      </c>
      <c r="E21" s="37" t="s">
        <v>96</v>
      </c>
      <c r="F21" s="101" t="s">
        <v>34</v>
      </c>
      <c r="G21" s="125" t="s">
        <v>97</v>
      </c>
      <c r="H21" s="17" t="s">
        <v>141</v>
      </c>
      <c r="I21" s="139">
        <v>6.3</v>
      </c>
      <c r="J21" s="139">
        <v>3</v>
      </c>
      <c r="K21" s="141">
        <v>2.4</v>
      </c>
      <c r="L21" s="141">
        <v>3</v>
      </c>
      <c r="M21" s="186"/>
      <c r="N21" s="144">
        <f t="shared" ref="N21" si="3">SUM(I21*70+J21*75+K21*25+L21*45+M21*60)</f>
        <v>861</v>
      </c>
      <c r="O21" s="187"/>
    </row>
    <row r="22" spans="1:16" ht="9.9499999999999993" customHeight="1">
      <c r="A22" s="183"/>
      <c r="B22" s="184"/>
      <c r="C22" s="42"/>
      <c r="D22" s="10" t="s">
        <v>28</v>
      </c>
      <c r="E22" s="10" t="s">
        <v>98</v>
      </c>
      <c r="F22" s="10" t="s">
        <v>35</v>
      </c>
      <c r="G22" s="185"/>
      <c r="H22" s="56" t="s">
        <v>142</v>
      </c>
      <c r="I22" s="139"/>
      <c r="J22" s="139"/>
      <c r="K22" s="141"/>
      <c r="L22" s="141"/>
      <c r="M22" s="186"/>
      <c r="N22" s="155"/>
      <c r="O22" s="187"/>
    </row>
    <row r="23" spans="1:16" ht="20.100000000000001" customHeight="1">
      <c r="A23" s="183">
        <v>43027</v>
      </c>
      <c r="B23" s="184" t="s">
        <v>16</v>
      </c>
      <c r="C23" s="38" t="s">
        <v>43</v>
      </c>
      <c r="D23" s="39" t="s">
        <v>154</v>
      </c>
      <c r="E23" s="53" t="s">
        <v>99</v>
      </c>
      <c r="F23" s="53" t="s">
        <v>18</v>
      </c>
      <c r="G23" s="125" t="s">
        <v>19</v>
      </c>
      <c r="H23" s="19" t="s">
        <v>36</v>
      </c>
      <c r="I23" s="139">
        <v>6.5</v>
      </c>
      <c r="J23" s="139">
        <v>2.8</v>
      </c>
      <c r="K23" s="141">
        <v>2.4</v>
      </c>
      <c r="L23" s="141">
        <v>2.6</v>
      </c>
      <c r="M23" s="186"/>
      <c r="N23" s="144">
        <f t="shared" ref="N23" si="4">SUM(I23*70+J23*75+K23*25+L23*45+M23*60)</f>
        <v>842</v>
      </c>
      <c r="O23" s="187" t="s">
        <v>32</v>
      </c>
    </row>
    <row r="24" spans="1:16" ht="9.9499999999999993" customHeight="1">
      <c r="A24" s="183"/>
      <c r="B24" s="184"/>
      <c r="C24" s="42"/>
      <c r="D24" s="98" t="s">
        <v>100</v>
      </c>
      <c r="E24" s="10" t="s">
        <v>101</v>
      </c>
      <c r="F24" s="10" t="s">
        <v>155</v>
      </c>
      <c r="G24" s="190"/>
      <c r="H24" s="10" t="s">
        <v>102</v>
      </c>
      <c r="I24" s="139"/>
      <c r="J24" s="139"/>
      <c r="K24" s="141"/>
      <c r="L24" s="141"/>
      <c r="M24" s="186"/>
      <c r="N24" s="155"/>
      <c r="O24" s="187"/>
    </row>
    <row r="25" spans="1:16" ht="20.100000000000001" customHeight="1">
      <c r="A25" s="183">
        <v>43028</v>
      </c>
      <c r="B25" s="184" t="s">
        <v>20</v>
      </c>
      <c r="C25" s="38" t="s">
        <v>14</v>
      </c>
      <c r="D25" s="50" t="s">
        <v>61</v>
      </c>
      <c r="E25" s="48" t="s">
        <v>103</v>
      </c>
      <c r="F25" s="41" t="s">
        <v>104</v>
      </c>
      <c r="G25" s="125" t="s">
        <v>19</v>
      </c>
      <c r="H25" s="65" t="s">
        <v>105</v>
      </c>
      <c r="I25" s="139">
        <v>6.2</v>
      </c>
      <c r="J25" s="139">
        <v>2.6</v>
      </c>
      <c r="K25" s="141">
        <v>2.6</v>
      </c>
      <c r="L25" s="141">
        <v>2.5</v>
      </c>
      <c r="M25" s="186"/>
      <c r="N25" s="144">
        <f t="shared" ref="N25" si="5">SUM(I25*70+J25*75+K25*25+L25*45+M25*60)</f>
        <v>806.5</v>
      </c>
      <c r="O25" s="187" t="s">
        <v>32</v>
      </c>
    </row>
    <row r="26" spans="1:16" ht="9.9499999999999993" customHeight="1" thickBot="1">
      <c r="A26" s="113"/>
      <c r="B26" s="115"/>
      <c r="C26" s="15"/>
      <c r="D26" s="25" t="s">
        <v>62</v>
      </c>
      <c r="E26" s="27" t="s">
        <v>106</v>
      </c>
      <c r="F26" s="30" t="s">
        <v>107</v>
      </c>
      <c r="G26" s="159"/>
      <c r="H26" s="55" t="s">
        <v>108</v>
      </c>
      <c r="I26" s="117"/>
      <c r="J26" s="117"/>
      <c r="K26" s="119"/>
      <c r="L26" s="119"/>
      <c r="M26" s="129"/>
      <c r="N26" s="182"/>
      <c r="O26" s="111"/>
    </row>
    <row r="27" spans="1:16" ht="20.100000000000001" customHeight="1" thickTop="1">
      <c r="A27" s="165">
        <v>43031</v>
      </c>
      <c r="B27" s="167" t="s">
        <v>21</v>
      </c>
      <c r="C27" s="35" t="s">
        <v>14</v>
      </c>
      <c r="D27" s="88" t="s">
        <v>109</v>
      </c>
      <c r="E27" s="83" t="s">
        <v>110</v>
      </c>
      <c r="F27" s="77" t="s">
        <v>111</v>
      </c>
      <c r="G27" s="169" t="s">
        <v>22</v>
      </c>
      <c r="H27" s="84" t="s">
        <v>143</v>
      </c>
      <c r="I27" s="171">
        <v>6</v>
      </c>
      <c r="J27" s="171">
        <v>3</v>
      </c>
      <c r="K27" s="173">
        <v>2.2999999999999998</v>
      </c>
      <c r="L27" s="173">
        <v>2.4</v>
      </c>
      <c r="M27" s="175"/>
      <c r="N27" s="177">
        <f t="shared" ref="N27" si="6">SUM(I27*70+J27*75+K27*25+L27*45+M27*60)</f>
        <v>810.5</v>
      </c>
      <c r="O27" s="179" t="s">
        <v>32</v>
      </c>
    </row>
    <row r="28" spans="1:16" ht="9.9499999999999993" customHeight="1">
      <c r="A28" s="166"/>
      <c r="B28" s="168"/>
      <c r="C28" s="85"/>
      <c r="D28" s="89" t="s">
        <v>73</v>
      </c>
      <c r="E28" s="90" t="s">
        <v>156</v>
      </c>
      <c r="F28" s="87" t="s">
        <v>112</v>
      </c>
      <c r="G28" s="170"/>
      <c r="H28" s="87" t="s">
        <v>179</v>
      </c>
      <c r="I28" s="172"/>
      <c r="J28" s="172"/>
      <c r="K28" s="174"/>
      <c r="L28" s="174"/>
      <c r="M28" s="176"/>
      <c r="N28" s="178"/>
      <c r="O28" s="180"/>
    </row>
    <row r="29" spans="1:16" ht="20.100000000000001" customHeight="1">
      <c r="A29" s="114">
        <v>43032</v>
      </c>
      <c r="B29" s="116" t="s">
        <v>23</v>
      </c>
      <c r="C29" s="33" t="s">
        <v>17</v>
      </c>
      <c r="D29" s="76" t="s">
        <v>63</v>
      </c>
      <c r="E29" s="36" t="s">
        <v>55</v>
      </c>
      <c r="F29" s="51" t="s">
        <v>113</v>
      </c>
      <c r="G29" s="159" t="s">
        <v>19</v>
      </c>
      <c r="H29" s="21" t="s">
        <v>114</v>
      </c>
      <c r="I29" s="118">
        <v>6.5</v>
      </c>
      <c r="J29" s="118">
        <v>2.6</v>
      </c>
      <c r="K29" s="120">
        <v>2.6</v>
      </c>
      <c r="L29" s="120">
        <v>2.2999999999999998</v>
      </c>
      <c r="M29" s="108"/>
      <c r="N29" s="154">
        <f t="shared" ref="N29" si="7">SUM(I29*70+J29*75+K29*25+L29*45+M29*60)</f>
        <v>818.5</v>
      </c>
      <c r="O29" s="191" t="s">
        <v>32</v>
      </c>
    </row>
    <row r="30" spans="1:16" ht="9.9499999999999993" customHeight="1">
      <c r="A30" s="114"/>
      <c r="B30" s="116"/>
      <c r="C30" s="15"/>
      <c r="D30" s="25" t="s">
        <v>115</v>
      </c>
      <c r="E30" s="27" t="s">
        <v>116</v>
      </c>
      <c r="F30" s="30" t="s">
        <v>117</v>
      </c>
      <c r="G30" s="159"/>
      <c r="H30" s="26" t="s">
        <v>118</v>
      </c>
      <c r="I30" s="118"/>
      <c r="J30" s="118"/>
      <c r="K30" s="120"/>
      <c r="L30" s="120"/>
      <c r="M30" s="129"/>
      <c r="N30" s="182"/>
      <c r="O30" s="111"/>
    </row>
    <row r="31" spans="1:16" ht="20.100000000000001" customHeight="1">
      <c r="A31" s="102">
        <v>43033</v>
      </c>
      <c r="B31" s="115" t="s">
        <v>13</v>
      </c>
      <c r="C31" s="38" t="s">
        <v>119</v>
      </c>
      <c r="D31" s="94" t="s">
        <v>137</v>
      </c>
      <c r="E31" s="37" t="s">
        <v>147</v>
      </c>
      <c r="F31" s="37" t="s">
        <v>165</v>
      </c>
      <c r="G31" s="205" t="s">
        <v>97</v>
      </c>
      <c r="H31" s="17" t="s">
        <v>144</v>
      </c>
      <c r="I31" s="117">
        <v>6.5</v>
      </c>
      <c r="J31" s="117">
        <v>2.4</v>
      </c>
      <c r="K31" s="119">
        <v>2.4</v>
      </c>
      <c r="L31" s="119">
        <v>2.8</v>
      </c>
      <c r="M31" s="207"/>
      <c r="N31" s="208">
        <f t="shared" ref="N31" si="8">SUM(I31*70+J31*75+K31*25+L31*45+M31*60)</f>
        <v>821</v>
      </c>
      <c r="O31" s="187"/>
      <c r="P31" s="209" t="s">
        <v>176</v>
      </c>
    </row>
    <row r="32" spans="1:16" ht="9.9499999999999993" customHeight="1">
      <c r="A32" s="104" t="s">
        <v>177</v>
      </c>
      <c r="B32" s="124"/>
      <c r="C32" s="92" t="s">
        <v>172</v>
      </c>
      <c r="D32" s="10" t="s">
        <v>167</v>
      </c>
      <c r="E32" s="10" t="s">
        <v>148</v>
      </c>
      <c r="F32" s="10" t="s">
        <v>166</v>
      </c>
      <c r="G32" s="206"/>
      <c r="H32" s="56" t="s">
        <v>146</v>
      </c>
      <c r="I32" s="128"/>
      <c r="J32" s="128"/>
      <c r="K32" s="106"/>
      <c r="L32" s="106"/>
      <c r="M32" s="186"/>
      <c r="N32" s="155"/>
      <c r="O32" s="187"/>
      <c r="P32" s="210"/>
    </row>
    <row r="33" spans="1:16" ht="20.100000000000001" customHeight="1">
      <c r="A33" s="183">
        <v>43034</v>
      </c>
      <c r="B33" s="115" t="s">
        <v>16</v>
      </c>
      <c r="C33" s="38" t="s">
        <v>43</v>
      </c>
      <c r="D33" s="39" t="s">
        <v>161</v>
      </c>
      <c r="E33" s="48" t="s">
        <v>120</v>
      </c>
      <c r="F33" s="51" t="s">
        <v>121</v>
      </c>
      <c r="G33" s="125" t="s">
        <v>19</v>
      </c>
      <c r="H33" s="100" t="s">
        <v>122</v>
      </c>
      <c r="I33" s="117">
        <v>6.5</v>
      </c>
      <c r="J33" s="117">
        <v>2.5</v>
      </c>
      <c r="K33" s="119">
        <v>2.4</v>
      </c>
      <c r="L33" s="119">
        <v>3</v>
      </c>
      <c r="M33" s="186"/>
      <c r="N33" s="144">
        <f t="shared" ref="N33" si="9">SUM(I33*70+J33*75+K33*25+L33*45+M33*60)</f>
        <v>837.5</v>
      </c>
      <c r="O33" s="187" t="s">
        <v>32</v>
      </c>
    </row>
    <row r="34" spans="1:16" ht="9.9499999999999993" customHeight="1">
      <c r="A34" s="183"/>
      <c r="B34" s="124"/>
      <c r="C34" s="15"/>
      <c r="D34" s="10" t="s">
        <v>162</v>
      </c>
      <c r="E34" s="10" t="s">
        <v>123</v>
      </c>
      <c r="F34" s="30" t="s">
        <v>48</v>
      </c>
      <c r="G34" s="190"/>
      <c r="H34" s="24" t="s">
        <v>124</v>
      </c>
      <c r="I34" s="128"/>
      <c r="J34" s="128"/>
      <c r="K34" s="106"/>
      <c r="L34" s="106"/>
      <c r="M34" s="186"/>
      <c r="N34" s="155"/>
      <c r="O34" s="187"/>
    </row>
    <row r="35" spans="1:16" ht="20.100000000000001" customHeight="1">
      <c r="A35" s="122">
        <v>43035</v>
      </c>
      <c r="B35" s="115" t="s">
        <v>20</v>
      </c>
      <c r="C35" s="34" t="s">
        <v>14</v>
      </c>
      <c r="D35" s="52" t="s">
        <v>31</v>
      </c>
      <c r="E35" s="51" t="s">
        <v>29</v>
      </c>
      <c r="F35" s="32" t="s">
        <v>125</v>
      </c>
      <c r="G35" s="125" t="s">
        <v>19</v>
      </c>
      <c r="H35" s="18" t="s">
        <v>126</v>
      </c>
      <c r="I35" s="117">
        <v>6.5</v>
      </c>
      <c r="J35" s="117">
        <v>2.4</v>
      </c>
      <c r="K35" s="119">
        <v>2.7</v>
      </c>
      <c r="L35" s="119">
        <v>2.6</v>
      </c>
      <c r="M35" s="186">
        <v>1</v>
      </c>
      <c r="N35" s="144">
        <f t="shared" ref="N35" si="10">SUM(I35*70+J35*75+K35*25+L35*45+M35*60)</f>
        <v>879.5</v>
      </c>
      <c r="O35" s="187" t="s">
        <v>32</v>
      </c>
    </row>
    <row r="36" spans="1:16" ht="9.9499999999999993" customHeight="1">
      <c r="A36" s="113"/>
      <c r="B36" s="116"/>
      <c r="C36" s="15"/>
      <c r="D36" s="27" t="s">
        <v>127</v>
      </c>
      <c r="E36" s="30" t="s">
        <v>128</v>
      </c>
      <c r="F36" s="27" t="s">
        <v>129</v>
      </c>
      <c r="G36" s="159"/>
      <c r="H36" s="81" t="s">
        <v>130</v>
      </c>
      <c r="I36" s="118"/>
      <c r="J36" s="118"/>
      <c r="K36" s="120"/>
      <c r="L36" s="120"/>
      <c r="M36" s="129"/>
      <c r="N36" s="182"/>
      <c r="O36" s="111"/>
    </row>
    <row r="37" spans="1:16" ht="20.100000000000001" customHeight="1">
      <c r="A37" s="183">
        <v>43036</v>
      </c>
      <c r="B37" s="115" t="s">
        <v>160</v>
      </c>
      <c r="C37" s="199" t="s">
        <v>180</v>
      </c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1"/>
      <c r="O37" s="187"/>
    </row>
    <row r="38" spans="1:16" ht="9.9499999999999993" customHeight="1" thickBot="1">
      <c r="A38" s="192"/>
      <c r="B38" s="116"/>
      <c r="C38" s="202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4"/>
      <c r="O38" s="111"/>
    </row>
    <row r="39" spans="1:16" ht="20.100000000000001" customHeight="1" thickTop="1">
      <c r="A39" s="165">
        <v>43038</v>
      </c>
      <c r="B39" s="167" t="s">
        <v>21</v>
      </c>
      <c r="C39" s="193" t="s">
        <v>163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5"/>
      <c r="O39" s="220"/>
      <c r="P39" s="64"/>
    </row>
    <row r="40" spans="1:16" ht="9.9499999999999993" customHeight="1">
      <c r="A40" s="122"/>
      <c r="B40" s="124"/>
      <c r="C40" s="196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8"/>
      <c r="O40" s="187"/>
    </row>
    <row r="41" spans="1:16" ht="20.100000000000001" customHeight="1">
      <c r="A41" s="114">
        <v>43039</v>
      </c>
      <c r="B41" s="116" t="s">
        <v>23</v>
      </c>
      <c r="C41" s="33" t="s">
        <v>17</v>
      </c>
      <c r="D41" s="49" t="s">
        <v>131</v>
      </c>
      <c r="E41" s="49" t="s">
        <v>132</v>
      </c>
      <c r="F41" s="40" t="s">
        <v>133</v>
      </c>
      <c r="G41" s="214" t="s">
        <v>19</v>
      </c>
      <c r="H41" s="21" t="s">
        <v>134</v>
      </c>
      <c r="I41" s="118">
        <v>6.5</v>
      </c>
      <c r="J41" s="118">
        <v>2.6</v>
      </c>
      <c r="K41" s="120">
        <v>2.2000000000000002</v>
      </c>
      <c r="L41" s="120">
        <v>2.6</v>
      </c>
      <c r="M41" s="162"/>
      <c r="N41" s="154">
        <f t="shared" ref="N41" si="11">SUM(I41*70+J41*75+K41*25+L41*45+M41*60)</f>
        <v>822</v>
      </c>
      <c r="O41" s="151" t="s">
        <v>32</v>
      </c>
    </row>
    <row r="42" spans="1:16" ht="11.45" customHeight="1" thickBot="1">
      <c r="A42" s="212"/>
      <c r="B42" s="213"/>
      <c r="C42" s="59"/>
      <c r="D42" s="60" t="s">
        <v>135</v>
      </c>
      <c r="E42" s="78" t="s">
        <v>136</v>
      </c>
      <c r="F42" s="78" t="s">
        <v>157</v>
      </c>
      <c r="G42" s="215"/>
      <c r="H42" s="78" t="s">
        <v>108</v>
      </c>
      <c r="I42" s="216"/>
      <c r="J42" s="216"/>
      <c r="K42" s="217"/>
      <c r="L42" s="217"/>
      <c r="M42" s="218"/>
      <c r="N42" s="219"/>
      <c r="O42" s="211"/>
    </row>
    <row r="43" spans="1:16" ht="10.5" customHeight="1">
      <c r="C43" s="13" t="s">
        <v>30</v>
      </c>
      <c r="G43" s="2"/>
    </row>
    <row r="44" spans="1:16" ht="10.5" customHeight="1">
      <c r="C44" s="11"/>
    </row>
    <row r="45" spans="1:16" ht="15" customHeight="1">
      <c r="C45" s="12" t="s">
        <v>181</v>
      </c>
      <c r="D45" s="12" t="s">
        <v>175</v>
      </c>
    </row>
    <row r="46" spans="1:16" ht="15" customHeight="1"/>
  </sheetData>
  <mergeCells count="186">
    <mergeCell ref="P31:P32"/>
    <mergeCell ref="O37:O38"/>
    <mergeCell ref="O41:O42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O35:O36"/>
    <mergeCell ref="A39:A40"/>
    <mergeCell ref="B39:B40"/>
    <mergeCell ref="O39:O40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7:A38"/>
    <mergeCell ref="B37:B38"/>
    <mergeCell ref="C39:N40"/>
    <mergeCell ref="C37:N38"/>
    <mergeCell ref="O31:O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O33:O34"/>
    <mergeCell ref="B31:B32"/>
    <mergeCell ref="G31:G32"/>
    <mergeCell ref="I31:I32"/>
    <mergeCell ref="J31:J32"/>
    <mergeCell ref="K31:K32"/>
    <mergeCell ref="L31:L32"/>
    <mergeCell ref="M31:M32"/>
    <mergeCell ref="N31:N32"/>
    <mergeCell ref="O27:O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O29:O30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O23:O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O25:O26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O19:O20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O21:O22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O15:O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O17:O18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O11:O12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O13:O14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O7:O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O9:O10"/>
    <mergeCell ref="A7:A8"/>
    <mergeCell ref="B7:B8"/>
    <mergeCell ref="I7:I8"/>
    <mergeCell ref="J7:J8"/>
    <mergeCell ref="K7:K8"/>
    <mergeCell ref="L7:L8"/>
    <mergeCell ref="M7:M8"/>
    <mergeCell ref="N7:N8"/>
    <mergeCell ref="L3:L4"/>
    <mergeCell ref="M3:M4"/>
    <mergeCell ref="N3:N4"/>
    <mergeCell ref="O3:O4"/>
    <mergeCell ref="A5:A6"/>
    <mergeCell ref="B5:B6"/>
    <mergeCell ref="I5:I6"/>
    <mergeCell ref="J5:J6"/>
    <mergeCell ref="K5:K6"/>
    <mergeCell ref="A3:A4"/>
    <mergeCell ref="B3:B4"/>
    <mergeCell ref="G3:G4"/>
    <mergeCell ref="I3:I4"/>
    <mergeCell ref="J3:J4"/>
    <mergeCell ref="K3:K4"/>
    <mergeCell ref="L5:L6"/>
    <mergeCell ref="M5:M6"/>
    <mergeCell ref="N5:N6"/>
    <mergeCell ref="O5:O6"/>
  </mergeCells>
  <phoneticPr fontId="24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青埔106.10</vt:lpstr>
      <vt:lpstr>青埔106.10!Print_Area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Administrator</cp:lastModifiedBy>
  <cp:lastPrinted>2017-10-02T05:05:59Z</cp:lastPrinted>
  <dcterms:created xsi:type="dcterms:W3CDTF">2017-08-17T03:56:11Z</dcterms:created>
  <dcterms:modified xsi:type="dcterms:W3CDTF">2017-10-20T01:12:23Z</dcterms:modified>
</cp:coreProperties>
</file>